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PROCESOS'!$A$9:$AI$106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PROCESOS'!$A$1:$V$106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5" i="21" l="1"/>
  <c r="O73" i="21"/>
  <c r="O71" i="21"/>
  <c r="O53" i="21"/>
  <c r="O105" i="21"/>
  <c r="O97" i="21"/>
  <c r="O87" i="21"/>
  <c r="O81" i="21"/>
  <c r="O79" i="21"/>
  <c r="O27" i="21"/>
  <c r="O51" i="21"/>
  <c r="O23" i="21"/>
  <c r="O25" i="21"/>
  <c r="O17" i="21"/>
  <c r="O19" i="21"/>
  <c r="O21" i="21"/>
  <c r="O11" i="21"/>
  <c r="O13" i="21"/>
  <c r="O15" i="21"/>
  <c r="W105" i="21" l="1"/>
  <c r="W106" i="21"/>
  <c r="W101" i="21"/>
  <c r="W96" i="21" l="1"/>
  <c r="W104" i="21" l="1"/>
  <c r="W99" i="21"/>
  <c r="W97" i="21" l="1"/>
</calcChain>
</file>

<file path=xl/sharedStrings.xml><?xml version="1.0" encoding="utf-8"?>
<sst xmlns="http://schemas.openxmlformats.org/spreadsheetml/2006/main" count="387" uniqueCount="235">
  <si>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</si>
  <si>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</si>
  <si>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</si>
  <si>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</si>
  <si>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</si>
  <si>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</si>
  <si>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</si>
  <si>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</si>
  <si>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</si>
  <si>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</si>
  <si>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</si>
  <si>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</si>
  <si>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</si>
  <si>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</si>
  <si>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</si>
  <si>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</si>
  <si>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</si>
  <si>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</si>
  <si>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</si>
  <si>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</si>
  <si>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</si>
  <si>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</si>
  <si>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</si>
  <si>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</si>
  <si>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</si>
  <si>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</si>
  <si>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</si>
  <si>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</si>
  <si>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</si>
  <si>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</si>
  <si>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</si>
  <si>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</si>
  <si>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</si>
  <si>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</si>
  <si>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</si>
  <si>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Operaciones</t>
  </si>
  <si>
    <t>Análisis, Control y Gestión Operacional</t>
  </si>
  <si>
    <t>Gestión de Educación y Doctrina</t>
  </si>
  <si>
    <t>Instrucción, entrenamiento y reentrenamiento</t>
  </si>
  <si>
    <t>Trimestral</t>
  </si>
  <si>
    <t>Actividades de certificación y aprobaciones de aeronavegabilidad.</t>
  </si>
  <si>
    <t>Documentación técnica de ingeniería de Aviación.</t>
  </si>
  <si>
    <t>Inspecciones técnicas de certificación y seguimiento de aeronavegabilidad.</t>
  </si>
  <si>
    <t>DAVAA</t>
  </si>
  <si>
    <t>Gestión de Aviación</t>
  </si>
  <si>
    <t>Aeronavegabilidad</t>
  </si>
  <si>
    <t>V1. Certificaciones y aprobaciones emitidas</t>
  </si>
  <si>
    <t>V2. Solicitud de certificaciones y aprobaciones.</t>
  </si>
  <si>
    <t>V2. Solicitud de aprobación de documentos técnicos de ingeniería.</t>
  </si>
  <si>
    <t>V1. Inspecciones técnicas realizadas</t>
  </si>
  <si>
    <t>V2. Inspecciones técnicas programadas.</t>
  </si>
  <si>
    <t>Alistamiento para el Combate</t>
  </si>
  <si>
    <t>Adelantar las Investigaciones de los eventos de aviación presentados</t>
  </si>
  <si>
    <t>Gestionar  los reportes de peligros operacionales</t>
  </si>
  <si>
    <t>V1. Certificaciones realizadas</t>
  </si>
  <si>
    <t xml:space="preserve">V2. Certificaciones solicitadas </t>
  </si>
  <si>
    <t>V1. Investigaciones de eventos de aviación cerradas.</t>
  </si>
  <si>
    <t>V2. Investigaciones de eventos de aviación aperturadas.</t>
  </si>
  <si>
    <t>V1. Reportes de peligros operacionales gestionados.</t>
  </si>
  <si>
    <t>V2. Reportes de peligros operacionales recibidos</t>
  </si>
  <si>
    <t>Seguimiento y control a los Reglamentos y Directivas de aviación</t>
  </si>
  <si>
    <t>Estandarización de Aviación</t>
  </si>
  <si>
    <t>V1. Publicaciones (Doctrina) revisadas y difundidas cumplidas.</t>
  </si>
  <si>
    <t>V2. Publicaciones (Doctrina) revisadas y difundidas planeadas.</t>
  </si>
  <si>
    <t>V1. Personal que cumple y soluciona novedades en Comités y Juntas de Aviación.</t>
  </si>
  <si>
    <t>V2. Personal programado para Comités y Juntas de Aviación.</t>
  </si>
  <si>
    <t>Garantizar Combustible de aviación necesario para las horas de vuelo programadas</t>
  </si>
  <si>
    <t>V1. Diferencial consumo hora combustible UH60L</t>
  </si>
  <si>
    <t>V2. Diferencial consumo hora Combustible S-70i</t>
  </si>
  <si>
    <t>V3.Diferencial consumo hora Combustible MI-17</t>
  </si>
  <si>
    <t>V7.Diferencial consumo hora combustible King Air C-90</t>
  </si>
  <si>
    <t>V8. Diferencial consumo hora combustible Casa C-212</t>
  </si>
  <si>
    <t>V9.Diferencial consumo hora combustible King Air B-200</t>
  </si>
  <si>
    <t>V10.Diferencial consumo hora combustible Antonov AN-32</t>
  </si>
  <si>
    <t>V11.Diferencial consumo hora combustible King Air B-300</t>
  </si>
  <si>
    <t>V12.Diferencial consumo hora combustible Caravan C-208 B .</t>
  </si>
  <si>
    <t>V1. Comparativo combustible de aviación almacenado frente al requerido</t>
  </si>
  <si>
    <t>V4.Diferencial consumo hora Combustible UH-1N</t>
  </si>
  <si>
    <t>V5.Diferencial consumo hora Combustible UH-1H II</t>
  </si>
  <si>
    <t>Combustibles de Aviación</t>
  </si>
  <si>
    <t>Capacidad del cumplimiento con los requerimientos de insumos, partes y componentes para el sostenimiento de las aeronaves.</t>
  </si>
  <si>
    <t>Disponibilidad Armamento Aéreo total</t>
  </si>
  <si>
    <t>Mantener Tasa de falla</t>
  </si>
  <si>
    <t>Incrementar la disponibilidad equipo ETAA</t>
  </si>
  <si>
    <t>Operaciones Logísticas de Aviación</t>
  </si>
  <si>
    <t>V1. Cantidad de los requerimientos solicitados</t>
  </si>
  <si>
    <t>V2. Cantidad de los requerimientos entregados</t>
  </si>
  <si>
    <t>V1. Disponibilidad Cascos de vuelo</t>
  </si>
  <si>
    <t>V2. Disponibilidad  visores (NVG's)</t>
  </si>
  <si>
    <t>V3. Disponibilidad chalecos de supervivencia</t>
  </si>
  <si>
    <t>V4. Disponibilidad Chalecos blindados operativos</t>
  </si>
  <si>
    <t xml:space="preserve">V1. Cantidad de fallas. 
</t>
  </si>
  <si>
    <t>V2. Cantidad Horas voladas</t>
  </si>
  <si>
    <t>V1. Equipo ETAA motorizado disponible</t>
  </si>
  <si>
    <t>V2. Equipo ETAA motorizado existente</t>
  </si>
  <si>
    <t>Cumplimiento oportuno del servicio de transito aéreo</t>
  </si>
  <si>
    <t>Seguimiento y análisis en el desarrollo  de operaciones contra la EIYM</t>
  </si>
  <si>
    <t>V2. Controladores programados para prestar servicio en el periodo.</t>
  </si>
  <si>
    <t>V2. Número de operaciones programadas con resultados en apoyo contra EIYM</t>
  </si>
  <si>
    <t xml:space="preserve">Cumplimiento al entrenamiento de las  tripulaciones con horas de vuelo de  instrucción </t>
  </si>
  <si>
    <t xml:space="preserve">V1. Porcentaje de cumplimiento de las horas de vuelo para instrucción de ala fija 
</t>
  </si>
  <si>
    <t>V2. Porcentaje de cumplimiento de las horas de vuelo para instrucción de ala rotatoria</t>
  </si>
  <si>
    <t>Certificar la aptitud psicofísica del personal de la aviación</t>
  </si>
  <si>
    <t>Evaluación de la Gestión Excelencia</t>
  </si>
  <si>
    <t>Consumo horas de vuelo en desarrollo de las tareas de aviación</t>
  </si>
  <si>
    <t>Optimizar régimen operacional consumo de combustible  de aviación</t>
  </si>
  <si>
    <t>V6.Diferencial consumo hora combustible Turbo Commander</t>
  </si>
  <si>
    <t>V1. Porcentaje disponibilidad armamento aéreo tipo GAU/M134D</t>
  </si>
  <si>
    <t>V2. Porcentaje disponibilidad armamento aéreo tipo M-60D</t>
  </si>
  <si>
    <t>V3. Porcentaje disponibilidad armamento aéreo tipo M240D</t>
  </si>
  <si>
    <t>Disponibilidad equipo ALSE (equipo de soporte vital de aviación)</t>
  </si>
  <si>
    <t>Optimizar la programación y ejecución del mantenimiento aeronáutico</t>
  </si>
  <si>
    <t xml:space="preserve">V1. Porcentaje de cumplimiento programación de mantenimiento ala fija 
</t>
  </si>
  <si>
    <t>V2. Porcentaje de cumplimiento programación de mantenimiento flota Bell</t>
  </si>
  <si>
    <t>V3. Porcentaje de cumplimiento programación de mantenimiento flota MI17</t>
  </si>
  <si>
    <t>V4. Porcentaje de cumplimiento programación de mantenimiento flota UH60</t>
  </si>
  <si>
    <t>Eficacia (EFC)</t>
  </si>
  <si>
    <t>Hacia Arriba</t>
  </si>
  <si>
    <t>V1/V2*100</t>
  </si>
  <si>
    <t>Semestral</t>
  </si>
  <si>
    <t>Punto Medio</t>
  </si>
  <si>
    <t>Hacia abajo</t>
  </si>
  <si>
    <t>Estadístico</t>
  </si>
  <si>
    <t>Código: FO-CEDE 5-DISEV-892</t>
  </si>
  <si>
    <t>(V1+V2+V3)/3*100</t>
  </si>
  <si>
    <t>(V1+V2+V3+V4)/4*100</t>
  </si>
  <si>
    <t>Eficiencia (EFCC)</t>
  </si>
  <si>
    <t>Emitir el 95% de las certificaciones y aprobaciones solicitadas.</t>
  </si>
  <si>
    <t>V1. Documentos técnicos de ingeniería aprobados.</t>
  </si>
  <si>
    <t>Cumplir el 100% de las inspecciones técnicas de certificación y seguimiento programadas</t>
  </si>
  <si>
    <t>Mantener el alistamiento para el combate de las tripulaciones en un 90%</t>
  </si>
  <si>
    <t>Gestionar en un 85% los reportes de peligro operacional enviados al Sistema Integrado de Reportes de Seguridad Operacional (SIRSO)</t>
  </si>
  <si>
    <t xml:space="preserve">Emplear el 70% de las horas de vuelo asignadas para instrucción </t>
  </si>
  <si>
    <t>V1.1 Horas de vuelo empleadas para instrucción de ala fija</t>
  </si>
  <si>
    <t>V1.2 Horas de vuelo asignadas para instrucción de ala fija</t>
  </si>
  <si>
    <t>V2.1 Horas de vuelo empleadas para instrucción de ala rotatoria</t>
  </si>
  <si>
    <t>V2.2 Horas de vuelo asignadas para instrucción de ala rotatoria</t>
  </si>
  <si>
    <t>(V1+V2)/2</t>
  </si>
  <si>
    <t>Mantener el 100% de los procedimientos actualizados en concordancia con la reglamentación y directivas vigentes.</t>
  </si>
  <si>
    <t>Volar el 100% de las horas asignadas en el cumplimiento de las tareas de aviación</t>
  </si>
  <si>
    <t>(V1+V2+V3+V4+V5+V6+V7+V8+V9)/9</t>
  </si>
  <si>
    <t>V1. Horas de vuelo máquina turbo commander empleadas en tareas de aviación</t>
  </si>
  <si>
    <t xml:space="preserve">V1.1 Total horas máquina voladas Turbo Commander </t>
  </si>
  <si>
    <t>V1.2 Total horas máquina asignadas Turbo Commander</t>
  </si>
  <si>
    <t>V2. Horas de vuelo máquina Casa C-212 empleadas en tareas de aviación</t>
  </si>
  <si>
    <t>V2.1  Total horas máquina voladas Casa C-212</t>
  </si>
  <si>
    <t>V2.2 Total horas máquina asignadas Casa C-212</t>
  </si>
  <si>
    <t>V3. Horas de vuelo máquina King Air empleadas en tareas de aviación</t>
  </si>
  <si>
    <t>V3.1 Total horas máquina voladas King Air</t>
  </si>
  <si>
    <t>V3.2 Total horas máquina asignadas King Air</t>
  </si>
  <si>
    <t>V4. Horas de vuelo máquina Caravan C-208B empleadas en tareas de aviación</t>
  </si>
  <si>
    <t>V4.1 Total horas máquina voladas Caravan C-208B</t>
  </si>
  <si>
    <t>V4.2 Total horas máquina asignadas Caravan C-208B</t>
  </si>
  <si>
    <t>V5. Horas de vuelo máquina Antonov AN32 empleadas en tareas de aviación</t>
  </si>
  <si>
    <t>V5.1 Total horas máquina voladas Antonov AN32</t>
  </si>
  <si>
    <t>V5.2 Total horas máquina asignadas Antonov AN32</t>
  </si>
  <si>
    <t>V6. Horas de vuelo máquina Black Hawk empleadas en tareas de aviación</t>
  </si>
  <si>
    <t>V6.1 Total horas máquina voladas Black Hawk</t>
  </si>
  <si>
    <t>V6.2 Total horas máquina asignadas Black Hawk</t>
  </si>
  <si>
    <t>V7. Horas de vuelo máquina MI17 empleadas en tareas de aviación</t>
  </si>
  <si>
    <t>V7.1 Total horas máquina voladas MI17</t>
  </si>
  <si>
    <t>V7.2 Total horas máquina asignadas MI17</t>
  </si>
  <si>
    <t>V8. Horas de vuelo máquina UH1N empleadas en tareas de aviación</t>
  </si>
  <si>
    <t>V8.1 Total horas máquina voladas UH1N</t>
  </si>
  <si>
    <t>V8.2 Total horas máquina asignadas UH1N</t>
  </si>
  <si>
    <t>V9. Horas de vuelo máquina UH1H empleadas en tareas de aviación</t>
  </si>
  <si>
    <t>V9.1 Total horas máquina voladas UH1H</t>
  </si>
  <si>
    <t>V9.2 Total horas máquina asignadas UH1H</t>
  </si>
  <si>
    <t>V1. Controladores que prestan servicio en el periodo.</t>
  </si>
  <si>
    <t>Lograr el 60% de la efectividad en las operaciones apoyo contra EIYM realizadas.</t>
  </si>
  <si>
    <t>V1. Número de operaciones realizadas en apoyo contra la EIYM.</t>
  </si>
  <si>
    <t>Lograr máximo un 5% de diferencial en el consumo de combustible de acuerdo a manual corregido  lo (ajustado) por hora de vuelo.</t>
  </si>
  <si>
    <t>(V1+V2+V3+V4+V5+V6+V7+V8+V9+V10+V11+V12)/12</t>
  </si>
  <si>
    <t xml:space="preserve">V1.1 Galones consumidos por hora de vuelo real UH-60L </t>
  </si>
  <si>
    <t>V1.2 Galones consumidos por hora de vuelo manual UH-60L</t>
  </si>
  <si>
    <t>V2.1 Galones consumidos por hora de vuelo real S-70I</t>
  </si>
  <si>
    <t>V2.2 Galones consumidos por hora de vuelo manual S-70i</t>
  </si>
  <si>
    <t>V3.1 Galones consumidos por hora de vuelo real MI-17</t>
  </si>
  <si>
    <t>V3.2 Galones consumidos por hora de vuelo manual MI-17</t>
  </si>
  <si>
    <t>V4.1 Galones consumidos por hora de vuelo real UH-1N</t>
  </si>
  <si>
    <t>V4.2 Galones consumidos por hora de vuelo manual UH-1N</t>
  </si>
  <si>
    <t>V5.1 Galones consumidos por hora de vuelo real UH-1H II</t>
  </si>
  <si>
    <t>V5.2 Galones consumidos por hora de vuelo manual UH-1H II</t>
  </si>
  <si>
    <t>V6.1 Galones consumidos por hora de vuelo real Turbo Commander</t>
  </si>
  <si>
    <t>V6.2 Galones consumidos por hora de vuelo manual Turbo Commander</t>
  </si>
  <si>
    <t>V7.1 Galones consumidos por hora de vuelo real King Air C-90</t>
  </si>
  <si>
    <t>V7.2 Galones consumidos por hora de vuelo manual King Air C-90</t>
  </si>
  <si>
    <t>V8.1 Galones consumidos por hora de vuelo real Casa C-212</t>
  </si>
  <si>
    <t>V8.2 Galones consumidos por hora de vuelo manual Casa C-212</t>
  </si>
  <si>
    <t>V9.1 Galones consumidos por hora de vuelo real King Air B-200</t>
  </si>
  <si>
    <t>V9.2 Galones consumidos por hora de vuelo manual King Air B-200</t>
  </si>
  <si>
    <t>V10.1 Galones consumidos por hora de vuelo real Antonov AN-32</t>
  </si>
  <si>
    <t>V10.2 Galones consumidos por hora de vuelo manual Antonov AN-32</t>
  </si>
  <si>
    <t>V11.1 Galones consumidos por hora de vuelo real King Air B-300</t>
  </si>
  <si>
    <t>V11.2 Galones consumidos por hora de vuelo manual King Air B-300</t>
  </si>
  <si>
    <t>V12.1 Galones consumidos por hora de vuelo real Caravan C-208B</t>
  </si>
  <si>
    <t>V12.2 Galones consumidos por hora de vuelo manual Caravan C-208B</t>
  </si>
  <si>
    <t>Garantizar el 5% mas de combustible requerido en el almacenamiento</t>
  </si>
  <si>
    <t>V1.1  combustible de aviación total almacenado en los puntos propios del Ejército Nacional</t>
  </si>
  <si>
    <t>V1.2 combustible de aviación total consumido por parte de las flotas del Ejército Nacional</t>
  </si>
  <si>
    <t>(V1.1/V1.2)-1</t>
  </si>
  <si>
    <t>Alcanzar el 90% de cumplimiento en los requerimientos en el mantenimiento programado.</t>
  </si>
  <si>
    <t>V2/V1*100</t>
  </si>
  <si>
    <t>Mantener una disponibilidad del 90% del armamento aéreo tipo GAU/M134D, M-60D y M-240D existente</t>
  </si>
  <si>
    <t>V1.1 Cantidad Armamento Aéreo tipo GAU/M134D disponible</t>
  </si>
  <si>
    <t>V1.2 Cantidad Armamento Aéreo tipo GAU/M134D existente</t>
  </si>
  <si>
    <t>V2.2 Cantidad Armamento Aéreo tipo M-60D existente</t>
  </si>
  <si>
    <t>V2.1 Cantidad Armamento Aéreo tipo M-60D disponible</t>
  </si>
  <si>
    <t>V3.1 Cantidad Armamento Aéreo tipo M240D disponible</t>
  </si>
  <si>
    <t>V3.2 Cantidad Armamento Aéreo tipo M-240D existente</t>
  </si>
  <si>
    <t>Mantener en un 85% la disponibilidad de Cascos de vuelo, visores (NVG's), chalecos de Supervivencia y chalecos blindados</t>
  </si>
  <si>
    <t>V1.1  Cascos de vuelo disponibles</t>
  </si>
  <si>
    <t>V1.2 Total de Cascos de vuelo</t>
  </si>
  <si>
    <t>V2.1 Visores (NVG's) disponibles</t>
  </si>
  <si>
    <t xml:space="preserve">V2.2 Total visores (NVG's) </t>
  </si>
  <si>
    <t>V3.1 Chalecos de supervivencia disponibles</t>
  </si>
  <si>
    <t>V3.2 Total chalecos de supervivencia</t>
  </si>
  <si>
    <t>V4.1 Chalecos blindados operativos disponibles</t>
  </si>
  <si>
    <t>V4.2 Total Chalecos blindados operativos</t>
  </si>
  <si>
    <t>V1.1 Inspecciones iniciadas de acuerdo al plan de mantenimiento ala fija</t>
  </si>
  <si>
    <t>V1.2 Inspecciones programadas de acuerdo al plan de mantenimiento ala fija</t>
  </si>
  <si>
    <t>V2.1 Inspecciones iniciadas de acuerdo al plan de mantenimiento flota Bell</t>
  </si>
  <si>
    <t>V2.2 Inspecciones programadas de acuerdo al plan de mantenimiento flota Bell</t>
  </si>
  <si>
    <t>V3.1 Inspecciones iniciadas de acuerdo al plan de mantenimiento flota MI117</t>
  </si>
  <si>
    <t>3.2 Inspecciones programadas de acuerdo al plan de mantenimiento flota MI17</t>
  </si>
  <si>
    <t>V4.1 Inspecciones iniciadas de acuerdo al plan de mantenimiento flota UH60</t>
  </si>
  <si>
    <t>V4.2 Inspecciones programadas de acuerdo al plan de mantenimiento flota UH60</t>
  </si>
  <si>
    <t>Mantener en un 85 % la disponibilidad del equipo ETAA motorizado.</t>
  </si>
  <si>
    <t>Emitir en un 90% los documentos técnicos de Ingeniería.</t>
  </si>
  <si>
    <t>Cumplir al 85% el avance de las investigaciones por eventos de aviación dentro de los tiempos establecidos en la directiva de seguridad operacional vigente</t>
  </si>
  <si>
    <t>Supervisión y solución del 100% de las novedades presentadas haciendo uso de los diferentes Comités y Juntas de Aviación</t>
  </si>
  <si>
    <t>Análisis, Control y Gestión operacional</t>
  </si>
  <si>
    <t>Mantener en un 60% la disponibilidad del personal de controladores de transito aéreo en las torres de control</t>
  </si>
  <si>
    <t>Tener un índice máximo de 3.5% por fallas presentadas (Tener máximo 35 fallas por cada 1000 horas de vuelo)</t>
  </si>
  <si>
    <t>Mantener mínimo  un 60% de mantenibilidad de la flota de Ala 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</si>
</sst>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11" borderId="0" applyNumberFormat="0" applyBorder="0" applyAlignment="0" applyProtection="0"/>
    <xf numFmtId="0" fontId="14" fillId="23" borderId="23" applyNumberFormat="0" applyAlignment="0" applyProtection="0"/>
    <xf numFmtId="0" fontId="15" fillId="24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8" fillId="14" borderId="23" applyNumberFormat="0" applyAlignment="0" applyProtection="0"/>
    <xf numFmtId="0" fontId="19" fillId="10" borderId="0" applyNumberFormat="0" applyBorder="0" applyAlignment="0" applyProtection="0"/>
    <xf numFmtId="0" fontId="20" fillId="29" borderId="0" applyNumberFormat="0" applyBorder="0" applyAlignment="0" applyProtection="0"/>
    <xf numFmtId="0" fontId="11" fillId="30" borderId="26" applyNumberFormat="0" applyFont="0" applyAlignment="0" applyProtection="0"/>
    <xf numFmtId="9" fontId="11" fillId="0" borderId="0" applyFont="0" applyFill="0" applyBorder="0" applyAlignment="0" applyProtection="0"/>
    <xf numFmtId="0" fontId="21" fillId="23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4" borderId="34" applyNumberFormat="0" applyAlignment="0" applyProtection="0"/>
    <xf numFmtId="0" fontId="35" fillId="35" borderId="35" applyNumberFormat="0" applyAlignment="0" applyProtection="0"/>
    <xf numFmtId="0" fontId="36" fillId="35" borderId="34" applyNumberFormat="0" applyAlignment="0" applyProtection="0"/>
    <xf numFmtId="0" fontId="37" fillId="0" borderId="36" applyNumberFormat="0" applyFill="0" applyAlignment="0" applyProtection="0"/>
    <xf numFmtId="0" fontId="38" fillId="36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1" borderId="0" applyNumberFormat="0" applyBorder="0" applyAlignment="0" applyProtection="0"/>
    <xf numFmtId="0" fontId="32" fillId="32" borderId="0" applyNumberFormat="0" applyBorder="0" applyAlignment="0" applyProtection="0"/>
    <xf numFmtId="0" fontId="33" fillId="33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1" fillId="61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7" borderId="38" applyNumberFormat="0" applyFont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43" fontId="3" fillId="0" borderId="0" applyFont="0" applyFill="0" applyBorder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9" fillId="10" borderId="0" applyNumberFormat="0" applyBorder="0" applyAlignment="0" applyProtection="0"/>
    <xf numFmtId="0" fontId="20" fillId="29" borderId="0" applyNumberFormat="0" applyBorder="0" applyAlignment="0" applyProtection="0"/>
    <xf numFmtId="0" fontId="11" fillId="30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7" borderId="38" applyNumberFormat="0" applyFont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43" fontId="3" fillId="0" borderId="0" applyFont="0" applyFill="0" applyBorder="0" applyAlignment="0" applyProtection="0"/>
    <xf numFmtId="0" fontId="1" fillId="37" borderId="38" applyNumberFormat="0" applyFont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/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horizontal="center" vertical="center" wrapText="1"/>
    </xf>
    <xf numFmtId="9" fontId="5" fillId="8" borderId="10" xfId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9" fontId="5" fillId="0" borderId="10" xfId="1" applyFont="1" applyFill="1" applyBorder="1" applyAlignment="1">
      <alignment horizontal="center" vertical="center" wrapText="1"/>
    </xf>
    <xf numFmtId="3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9" fontId="4" fillId="4" borderId="10" xfId="1" applyFont="1" applyFill="1" applyBorder="1" applyAlignment="1" applyProtection="1">
      <alignment horizontal="center" vertical="center" wrapText="1"/>
    </xf>
    <xf numFmtId="3" fontId="6" fillId="4" borderId="10" xfId="1" applyNumberFormat="1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justify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168" fontId="4" fillId="4" borderId="40" xfId="1" applyNumberFormat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9" fontId="4" fillId="7" borderId="40" xfId="1" applyFont="1" applyFill="1" applyBorder="1" applyAlignment="1">
      <alignment horizontal="center" vertical="center" wrapText="1"/>
    </xf>
    <xf numFmtId="168" fontId="4" fillId="4" borderId="4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9" fontId="4" fillId="7" borderId="40" xfId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9" fontId="4" fillId="7" borderId="21" xfId="1" applyFont="1" applyFill="1" applyBorder="1" applyAlignment="1">
      <alignment horizontal="center" vertical="center" wrapText="1"/>
    </xf>
    <xf numFmtId="9" fontId="4" fillId="7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4" fillId="4" borderId="21" xfId="1" applyNumberFormat="1" applyFont="1" applyFill="1" applyBorder="1" applyAlignment="1">
      <alignment horizontal="center" vertical="center" wrapText="1"/>
    </xf>
    <xf numFmtId="168" fontId="4" fillId="4" borderId="40" xfId="1" applyNumberFormat="1" applyFont="1" applyFill="1" applyBorder="1" applyAlignment="1">
      <alignment horizontal="center" vertical="center" wrapText="1"/>
    </xf>
    <xf numFmtId="168" fontId="4" fillId="4" borderId="22" xfId="1" applyNumberFormat="1" applyFont="1" applyFill="1" applyBorder="1" applyAlignment="1">
      <alignment horizontal="center" vertical="center" wrapText="1"/>
    </xf>
    <xf numFmtId="168" fontId="4" fillId="5" borderId="21" xfId="1" applyNumberFormat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168" fontId="4" fillId="5" borderId="22" xfId="1" applyNumberFormat="1" applyFont="1" applyFill="1" applyBorder="1" applyAlignment="1">
      <alignment horizontal="center" vertical="center" wrapText="1"/>
    </xf>
    <xf numFmtId="9" fontId="4" fillId="7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168" fontId="6" fillId="0" borderId="10" xfId="1" applyNumberFormat="1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justify" vertical="center" wrapText="1"/>
    </xf>
    <xf numFmtId="0" fontId="44" fillId="0" borderId="21" xfId="55" applyFont="1" applyFill="1" applyBorder="1" applyAlignment="1">
      <alignment horizontal="justify" vertical="center" wrapText="1" readingOrder="1"/>
    </xf>
    <xf numFmtId="0" fontId="44" fillId="0" borderId="40" xfId="55" applyFont="1" applyFill="1" applyBorder="1" applyAlignment="1">
      <alignment horizontal="justify" vertical="center" wrapText="1" readingOrder="1"/>
    </xf>
    <xf numFmtId="0" fontId="9" fillId="0" borderId="21" xfId="111" applyFont="1" applyFill="1" applyBorder="1" applyAlignment="1">
      <alignment horizontal="center" vertical="center" wrapText="1"/>
    </xf>
    <xf numFmtId="0" fontId="9" fillId="0" borderId="40" xfId="111" applyFont="1" applyFill="1" applyBorder="1" applyAlignment="1">
      <alignment horizontal="center" vertical="center" wrapText="1"/>
    </xf>
    <xf numFmtId="0" fontId="9" fillId="0" borderId="21" xfId="111" applyFont="1" applyFill="1" applyBorder="1" applyAlignment="1">
      <alignment horizontal="justify" vertical="center" wrapText="1"/>
    </xf>
    <xf numFmtId="0" fontId="9" fillId="0" borderId="40" xfId="111" applyFont="1" applyFill="1" applyBorder="1" applyAlignment="1">
      <alignment horizontal="justify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22" xfId="1" applyFont="1" applyFill="1" applyBorder="1" applyAlignment="1">
      <alignment horizontal="center" vertical="center" wrapText="1"/>
    </xf>
    <xf numFmtId="9" fontId="5" fillId="5" borderId="21" xfId="1" applyFont="1" applyFill="1" applyBorder="1" applyAlignment="1">
      <alignment horizontal="center" vertical="center" wrapText="1"/>
    </xf>
    <xf numFmtId="9" fontId="5" fillId="5" borderId="22" xfId="1" applyFont="1" applyFill="1" applyBorder="1" applyAlignment="1">
      <alignment horizontal="center" vertical="center" wrapText="1"/>
    </xf>
    <xf numFmtId="9" fontId="5" fillId="6" borderId="21" xfId="1" applyFont="1" applyFill="1" applyBorder="1" applyAlignment="1">
      <alignment horizontal="center" vertical="center" wrapText="1"/>
    </xf>
    <xf numFmtId="9" fontId="5" fillId="6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168" fontId="4" fillId="4" borderId="10" xfId="1" applyNumberFormat="1" applyFont="1" applyFill="1" applyBorder="1" applyAlignment="1">
      <alignment horizontal="center" vertical="center" wrapText="1"/>
    </xf>
    <xf numFmtId="168" fontId="4" fillId="5" borderId="10" xfId="1" applyNumberFormat="1" applyFont="1" applyFill="1" applyBorder="1" applyAlignment="1">
      <alignment horizontal="center" vertical="center" wrapText="1"/>
    </xf>
    <xf numFmtId="0" fontId="6" fillId="0" borderId="10" xfId="111" applyFont="1" applyFill="1" applyBorder="1" applyAlignment="1">
      <alignment horizontal="center" vertical="center" wrapText="1"/>
    </xf>
    <xf numFmtId="0" fontId="9" fillId="0" borderId="21" xfId="2" applyFont="1" applyFill="1" applyBorder="1" applyAlignment="1" applyProtection="1">
      <alignment horizontal="justify" vertical="center" wrapText="1"/>
      <protection locked="0"/>
    </xf>
    <xf numFmtId="0" fontId="9" fillId="0" borderId="22" xfId="2" applyFont="1" applyFill="1" applyBorder="1" applyAlignment="1" applyProtection="1">
      <alignment horizontal="justify" vertical="center" wrapText="1"/>
      <protection locked="0"/>
    </xf>
    <xf numFmtId="0" fontId="9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111" applyFont="1" applyFill="1" applyBorder="1" applyAlignment="1">
      <alignment horizontal="justify" vertical="center" wrapText="1"/>
    </xf>
    <xf numFmtId="9" fontId="4" fillId="6" borderId="21" xfId="1" applyFont="1" applyFill="1" applyBorder="1" applyAlignment="1" applyProtection="1">
      <alignment horizontal="center" vertical="center" wrapText="1"/>
      <protection locked="0"/>
    </xf>
    <xf numFmtId="9" fontId="4" fillId="6" borderId="40" xfId="1" applyFont="1" applyFill="1" applyBorder="1" applyAlignment="1" applyProtection="1">
      <alignment horizontal="center" vertical="center" wrapText="1"/>
      <protection locked="0"/>
    </xf>
    <xf numFmtId="9" fontId="4" fillId="6" borderId="22" xfId="1" applyFont="1" applyFill="1" applyBorder="1" applyAlignment="1" applyProtection="1">
      <alignment horizontal="center" vertical="center" wrapText="1"/>
      <protection locked="0"/>
    </xf>
    <xf numFmtId="0" fontId="9" fillId="0" borderId="21" xfId="2" applyFont="1" applyFill="1" applyBorder="1" applyAlignment="1" applyProtection="1">
      <alignment horizontal="center" vertical="center" wrapText="1"/>
      <protection locked="0"/>
    </xf>
    <xf numFmtId="0" fontId="9" fillId="0" borderId="40" xfId="2" applyFont="1" applyFill="1" applyBorder="1" applyAlignment="1" applyProtection="1">
      <alignment horizontal="center" vertical="center" wrapText="1"/>
      <protection locked="0"/>
    </xf>
    <xf numFmtId="0" fontId="9" fillId="0" borderId="22" xfId="2" applyFont="1" applyFill="1" applyBorder="1" applyAlignment="1" applyProtection="1">
      <alignment horizontal="center" vertical="center" wrapText="1"/>
      <protection locked="0"/>
    </xf>
    <xf numFmtId="0" fontId="9" fillId="4" borderId="21" xfId="2" applyFont="1" applyFill="1" applyBorder="1" applyAlignment="1" applyProtection="1">
      <alignment horizontal="center" vertical="center" wrapText="1"/>
      <protection locked="0"/>
    </xf>
    <xf numFmtId="0" fontId="9" fillId="4" borderId="40" xfId="2" applyFont="1" applyFill="1" applyBorder="1" applyAlignment="1" applyProtection="1">
      <alignment horizontal="center" vertical="center" wrapText="1"/>
      <protection locked="0"/>
    </xf>
    <xf numFmtId="0" fontId="9" fillId="4" borderId="22" xfId="2" applyFont="1" applyFill="1" applyBorder="1" applyAlignment="1" applyProtection="1">
      <alignment horizontal="center" vertical="center" wrapText="1"/>
      <protection locked="0"/>
    </xf>
    <xf numFmtId="9" fontId="4" fillId="5" borderId="21" xfId="1" applyFont="1" applyFill="1" applyBorder="1" applyAlignment="1" applyProtection="1">
      <alignment horizontal="center" vertical="center" wrapText="1"/>
      <protection locked="0"/>
    </xf>
    <xf numFmtId="9" fontId="4" fillId="5" borderId="40" xfId="1" applyFont="1" applyFill="1" applyBorder="1" applyAlignment="1" applyProtection="1">
      <alignment horizontal="center" vertical="center" wrapText="1"/>
      <protection locked="0"/>
    </xf>
    <xf numFmtId="9" fontId="4" fillId="5" borderId="22" xfId="1" applyFont="1" applyFill="1" applyBorder="1" applyAlignment="1" applyProtection="1">
      <alignment horizontal="center" vertical="center" wrapText="1"/>
      <protection locked="0"/>
    </xf>
    <xf numFmtId="0" fontId="6" fillId="0" borderId="21" xfId="111" applyFont="1" applyFill="1" applyBorder="1" applyAlignment="1">
      <alignment horizontal="justify" vertical="center"/>
    </xf>
    <xf numFmtId="0" fontId="6" fillId="0" borderId="22" xfId="111" applyFont="1" applyFill="1" applyBorder="1" applyAlignment="1">
      <alignment horizontal="justify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4" fillId="0" borderId="22" xfId="55" applyFont="1" applyFill="1" applyBorder="1" applyAlignment="1">
      <alignment horizontal="justify" vertical="center" wrapText="1" readingOrder="1"/>
    </xf>
    <xf numFmtId="9" fontId="6" fillId="0" borderId="21" xfId="1" applyFont="1" applyFill="1" applyBorder="1" applyAlignment="1">
      <alignment horizontal="center" vertical="center" wrapText="1"/>
    </xf>
    <xf numFmtId="9" fontId="6" fillId="0" borderId="22" xfId="1" applyFont="1" applyFill="1" applyBorder="1" applyAlignment="1">
      <alignment horizontal="center" vertical="center" wrapText="1"/>
    </xf>
    <xf numFmtId="0" fontId="9" fillId="0" borderId="22" xfId="111" applyFont="1" applyFill="1" applyBorder="1" applyAlignment="1">
      <alignment horizontal="center" vertical="center" wrapText="1"/>
    </xf>
    <xf numFmtId="0" fontId="9" fillId="0" borderId="22" xfId="111" applyFont="1" applyFill="1" applyBorder="1" applyAlignment="1">
      <alignment horizontal="justify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2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125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59" customWidth="1"/>
    <col min="7" max="7" width="30.7109375" style="8" customWidth="1"/>
    <col min="8" max="8" width="30.7109375" style="60" customWidth="1"/>
    <col min="9" max="9" width="30.7109375" style="36" customWidth="1"/>
    <col min="10" max="10" width="30.7109375" style="60" customWidth="1"/>
    <col min="11" max="14" width="15.7109375" style="8" customWidth="1"/>
    <col min="15" max="15" width="15.7109375" style="12" customWidth="1"/>
    <col min="16" max="17" width="60.7109375" style="37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3"/>
  </cols>
  <sheetData>
    <row r="1" spans="1:229" s="9" customFormat="1" ht="20.25" customHeight="1">
      <c r="A1" s="13"/>
      <c r="B1" s="139" t="s">
        <v>0</v>
      </c>
      <c r="C1" s="139"/>
      <c r="D1" s="139"/>
      <c r="E1" s="139"/>
      <c r="F1" s="140"/>
      <c r="G1" s="141" t="s">
        <v>1</v>
      </c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3"/>
      <c r="AE1" s="150" t="s">
        <v>32</v>
      </c>
      <c r="AF1" s="151"/>
      <c r="AG1" s="151"/>
      <c r="AH1" s="151"/>
      <c r="AI1" s="152"/>
    </row>
    <row r="2" spans="1:229" s="9" customFormat="1">
      <c r="A2" s="14"/>
      <c r="B2" s="153" t="s">
        <v>2</v>
      </c>
      <c r="C2" s="153"/>
      <c r="D2" s="153"/>
      <c r="E2" s="153"/>
      <c r="F2" s="154"/>
      <c r="G2" s="144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6"/>
      <c r="AE2" s="155" t="s">
        <v>123</v>
      </c>
      <c r="AF2" s="156"/>
      <c r="AG2" s="156"/>
      <c r="AH2" s="156"/>
      <c r="AI2" s="157"/>
    </row>
    <row r="3" spans="1:229" s="9" customFormat="1">
      <c r="A3" s="14"/>
      <c r="B3" s="153" t="s">
        <v>3</v>
      </c>
      <c r="C3" s="153"/>
      <c r="D3" s="153"/>
      <c r="E3" s="153"/>
      <c r="F3" s="15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6"/>
      <c r="AE3" s="155" t="s">
        <v>33</v>
      </c>
      <c r="AF3" s="156"/>
      <c r="AG3" s="156"/>
      <c r="AH3" s="156"/>
      <c r="AI3" s="157"/>
    </row>
    <row r="4" spans="1:229" s="9" customFormat="1" ht="16.5" thickBot="1">
      <c r="A4" s="15"/>
      <c r="B4" s="158" t="s">
        <v>4</v>
      </c>
      <c r="C4" s="158"/>
      <c r="D4" s="158"/>
      <c r="E4" s="158"/>
      <c r="F4" s="159"/>
      <c r="G4" s="147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9"/>
      <c r="AE4" s="160" t="s">
        <v>34</v>
      </c>
      <c r="AF4" s="161"/>
      <c r="AG4" s="161"/>
      <c r="AH4" s="161"/>
      <c r="AI4" s="162"/>
    </row>
    <row r="5" spans="1:229" s="9" customFormat="1" ht="16.5" thickBot="1">
      <c r="A5" s="16"/>
      <c r="B5" s="17"/>
      <c r="C5" s="17"/>
      <c r="D5" s="17"/>
      <c r="E5" s="53"/>
      <c r="F5" s="53"/>
      <c r="G5" s="44"/>
      <c r="H5" s="53"/>
      <c r="I5" s="44"/>
      <c r="J5" s="53"/>
      <c r="K5" s="44"/>
      <c r="L5" s="44"/>
      <c r="M5" s="44"/>
      <c r="N5" s="44"/>
      <c r="O5" s="18"/>
      <c r="P5" s="19"/>
      <c r="Q5" s="19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19"/>
      <c r="AF5" s="19"/>
      <c r="AG5" s="19"/>
      <c r="AH5" s="19"/>
      <c r="AI5" s="19"/>
    </row>
    <row r="6" spans="1:229" s="1" customFormat="1" ht="16.5" thickBot="1">
      <c r="A6" s="163" t="s">
        <v>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 t="s">
        <v>6</v>
      </c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8"/>
    </row>
    <row r="7" spans="1:229" s="9" customFormat="1">
      <c r="A7" s="7"/>
      <c r="B7" s="3"/>
      <c r="C7" s="3"/>
      <c r="D7" s="3"/>
      <c r="E7" s="57"/>
      <c r="F7" s="57"/>
      <c r="G7" s="3"/>
      <c r="H7" s="57"/>
      <c r="I7" s="3"/>
      <c r="J7" s="57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169"/>
      <c r="C8" s="169"/>
      <c r="D8" s="169"/>
      <c r="E8" s="169"/>
      <c r="F8" s="57"/>
      <c r="G8" s="3"/>
      <c r="H8" s="57"/>
      <c r="I8" s="3"/>
      <c r="J8" s="57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170" t="s">
        <v>7</v>
      </c>
      <c r="B9" s="170" t="s">
        <v>8</v>
      </c>
      <c r="C9" s="170" t="s">
        <v>9</v>
      </c>
      <c r="D9" s="170" t="s">
        <v>10</v>
      </c>
      <c r="E9" s="170" t="s">
        <v>11</v>
      </c>
      <c r="F9" s="170" t="s">
        <v>12</v>
      </c>
      <c r="G9" s="170" t="s">
        <v>13</v>
      </c>
      <c r="H9" s="172" t="s">
        <v>14</v>
      </c>
      <c r="I9" s="170" t="s">
        <v>15</v>
      </c>
      <c r="J9" s="172" t="s">
        <v>16</v>
      </c>
      <c r="K9" s="171" t="s">
        <v>17</v>
      </c>
      <c r="L9" s="171"/>
      <c r="M9" s="171"/>
      <c r="N9" s="171"/>
      <c r="O9" s="174" t="s">
        <v>18</v>
      </c>
      <c r="P9" s="170" t="s">
        <v>19</v>
      </c>
      <c r="Q9" s="173" t="s">
        <v>20</v>
      </c>
      <c r="R9" s="170" t="s">
        <v>21</v>
      </c>
      <c r="S9" s="171" t="s">
        <v>22</v>
      </c>
      <c r="T9" s="171"/>
      <c r="U9" s="171"/>
      <c r="V9" s="171"/>
      <c r="W9" s="174" t="s">
        <v>18</v>
      </c>
      <c r="X9" s="170" t="s">
        <v>23</v>
      </c>
      <c r="Y9" s="171" t="s">
        <v>24</v>
      </c>
      <c r="Z9" s="171"/>
      <c r="AA9" s="171"/>
      <c r="AB9" s="171"/>
      <c r="AC9" s="171"/>
      <c r="AD9" s="171" t="s">
        <v>25</v>
      </c>
      <c r="AE9" s="171"/>
      <c r="AF9" s="171"/>
      <c r="AG9" s="171"/>
      <c r="AH9" s="171"/>
      <c r="AI9" s="172" t="s">
        <v>26</v>
      </c>
    </row>
    <row r="10" spans="1:229" s="22" customFormat="1" ht="34.5" customHeight="1">
      <c r="A10" s="170"/>
      <c r="B10" s="170"/>
      <c r="C10" s="170"/>
      <c r="D10" s="170"/>
      <c r="E10" s="170"/>
      <c r="F10" s="170"/>
      <c r="G10" s="170"/>
      <c r="H10" s="172"/>
      <c r="I10" s="170"/>
      <c r="J10" s="172"/>
      <c r="K10" s="43" t="s">
        <v>27</v>
      </c>
      <c r="L10" s="43" t="s">
        <v>28</v>
      </c>
      <c r="M10" s="43" t="s">
        <v>29</v>
      </c>
      <c r="N10" s="43" t="s">
        <v>30</v>
      </c>
      <c r="O10" s="174"/>
      <c r="P10" s="170"/>
      <c r="Q10" s="173"/>
      <c r="R10" s="170"/>
      <c r="S10" s="43" t="s">
        <v>27</v>
      </c>
      <c r="T10" s="43" t="s">
        <v>28</v>
      </c>
      <c r="U10" s="43" t="s">
        <v>29</v>
      </c>
      <c r="V10" s="43" t="s">
        <v>30</v>
      </c>
      <c r="W10" s="174"/>
      <c r="X10" s="170"/>
      <c r="Y10" s="43" t="s">
        <v>27</v>
      </c>
      <c r="Z10" s="43" t="s">
        <v>28</v>
      </c>
      <c r="AA10" s="43" t="s">
        <v>29</v>
      </c>
      <c r="AB10" s="43" t="s">
        <v>30</v>
      </c>
      <c r="AC10" s="45" t="s">
        <v>18</v>
      </c>
      <c r="AD10" s="43" t="s">
        <v>27</v>
      </c>
      <c r="AE10" s="43" t="s">
        <v>28</v>
      </c>
      <c r="AF10" s="43" t="s">
        <v>29</v>
      </c>
      <c r="AG10" s="43" t="s">
        <v>30</v>
      </c>
      <c r="AH10" s="21" t="s">
        <v>31</v>
      </c>
      <c r="AI10" s="172"/>
    </row>
    <row r="11" spans="1:229" s="33" customFormat="1" ht="45" customHeight="1">
      <c r="A11" s="65" t="s">
        <v>43</v>
      </c>
      <c r="B11" s="76" t="s">
        <v>44</v>
      </c>
      <c r="C11" s="76" t="s">
        <v>45</v>
      </c>
      <c r="D11" s="94" t="s">
        <v>40</v>
      </c>
      <c r="E11" s="96" t="s">
        <v>118</v>
      </c>
      <c r="F11" s="96" t="s">
        <v>116</v>
      </c>
      <c r="G11" s="98" t="s">
        <v>127</v>
      </c>
      <c r="H11" s="96" t="s">
        <v>117</v>
      </c>
      <c r="I11" s="96"/>
      <c r="J11" s="96" t="s">
        <v>39</v>
      </c>
      <c r="K11" s="89">
        <v>0.23749999999999999</v>
      </c>
      <c r="L11" s="89">
        <v>0.23749999999999999</v>
      </c>
      <c r="M11" s="89">
        <v>0.23749999999999999</v>
      </c>
      <c r="N11" s="89">
        <v>0.23749999999999999</v>
      </c>
      <c r="O11" s="89">
        <f t="shared" ref="O11" si="0">SUM(K11:N12)</f>
        <v>0.95</v>
      </c>
      <c r="P11" s="48" t="s">
        <v>46</v>
      </c>
      <c r="Q11" s="48" t="s">
        <v>46</v>
      </c>
      <c r="R11" s="39"/>
      <c r="S11" s="31"/>
      <c r="T11" s="27"/>
      <c r="U11" s="28"/>
      <c r="V11" s="31"/>
      <c r="W11" s="29"/>
      <c r="X11" s="68"/>
      <c r="Y11" s="71"/>
      <c r="Z11" s="71"/>
      <c r="AA11" s="71"/>
      <c r="AB11" s="71"/>
      <c r="AC11" s="71"/>
      <c r="AD11" s="61"/>
      <c r="AE11" s="61"/>
      <c r="AF11" s="61"/>
      <c r="AG11" s="61"/>
      <c r="AH11" s="61"/>
      <c r="AI11" s="63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</row>
    <row r="12" spans="1:229" s="33" customFormat="1" ht="45" customHeight="1">
      <c r="A12" s="67"/>
      <c r="B12" s="77"/>
      <c r="C12" s="77"/>
      <c r="D12" s="134"/>
      <c r="E12" s="137"/>
      <c r="F12" s="137"/>
      <c r="G12" s="138"/>
      <c r="H12" s="137"/>
      <c r="I12" s="137"/>
      <c r="J12" s="137"/>
      <c r="K12" s="90"/>
      <c r="L12" s="90"/>
      <c r="M12" s="90"/>
      <c r="N12" s="90"/>
      <c r="O12" s="90"/>
      <c r="P12" s="48" t="s">
        <v>47</v>
      </c>
      <c r="Q12" s="48" t="s">
        <v>47</v>
      </c>
      <c r="R12" s="39"/>
      <c r="S12" s="31"/>
      <c r="T12" s="27"/>
      <c r="U12" s="28"/>
      <c r="V12" s="31"/>
      <c r="W12" s="29"/>
      <c r="X12" s="70"/>
      <c r="Y12" s="73"/>
      <c r="Z12" s="73"/>
      <c r="AA12" s="73"/>
      <c r="AB12" s="73"/>
      <c r="AC12" s="73"/>
      <c r="AD12" s="62"/>
      <c r="AE12" s="62"/>
      <c r="AF12" s="62"/>
      <c r="AG12" s="62"/>
      <c r="AH12" s="62"/>
      <c r="AI12" s="64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</row>
    <row r="13" spans="1:229" s="33" customFormat="1" ht="45" customHeight="1">
      <c r="A13" s="65" t="s">
        <v>43</v>
      </c>
      <c r="B13" s="76" t="s">
        <v>44</v>
      </c>
      <c r="C13" s="76" t="s">
        <v>45</v>
      </c>
      <c r="D13" s="94" t="s">
        <v>41</v>
      </c>
      <c r="E13" s="80" t="s">
        <v>118</v>
      </c>
      <c r="F13" s="96" t="s">
        <v>116</v>
      </c>
      <c r="G13" s="98" t="s">
        <v>228</v>
      </c>
      <c r="H13" s="96" t="s">
        <v>117</v>
      </c>
      <c r="I13" s="96"/>
      <c r="J13" s="96" t="s">
        <v>39</v>
      </c>
      <c r="K13" s="84">
        <v>0.22500000000000001</v>
      </c>
      <c r="L13" s="84">
        <v>0.22500000000000001</v>
      </c>
      <c r="M13" s="84">
        <v>0.22500000000000001</v>
      </c>
      <c r="N13" s="84">
        <v>0.22500000000000001</v>
      </c>
      <c r="O13" s="84">
        <f t="shared" ref="O13" si="1">SUM(K13:N14)</f>
        <v>0.9</v>
      </c>
      <c r="P13" s="48" t="s">
        <v>128</v>
      </c>
      <c r="Q13" s="48" t="s">
        <v>128</v>
      </c>
      <c r="R13" s="39"/>
      <c r="S13" s="31"/>
      <c r="T13" s="27"/>
      <c r="U13" s="28"/>
      <c r="V13" s="31"/>
      <c r="W13" s="29"/>
      <c r="X13" s="68"/>
      <c r="Y13" s="71"/>
      <c r="Z13" s="71"/>
      <c r="AA13" s="71"/>
      <c r="AB13" s="71"/>
      <c r="AC13" s="71"/>
      <c r="AD13" s="61"/>
      <c r="AE13" s="61"/>
      <c r="AF13" s="61"/>
      <c r="AG13" s="61"/>
      <c r="AH13" s="61"/>
      <c r="AI13" s="63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</row>
    <row r="14" spans="1:229" s="33" customFormat="1" ht="45" customHeight="1">
      <c r="A14" s="67"/>
      <c r="B14" s="77"/>
      <c r="C14" s="77"/>
      <c r="D14" s="134"/>
      <c r="E14" s="81"/>
      <c r="F14" s="137"/>
      <c r="G14" s="138"/>
      <c r="H14" s="137"/>
      <c r="I14" s="137"/>
      <c r="J14" s="137"/>
      <c r="K14" s="85"/>
      <c r="L14" s="85"/>
      <c r="M14" s="85"/>
      <c r="N14" s="85"/>
      <c r="O14" s="85"/>
      <c r="P14" s="48" t="s">
        <v>48</v>
      </c>
      <c r="Q14" s="48" t="s">
        <v>48</v>
      </c>
      <c r="R14" s="39"/>
      <c r="S14" s="31"/>
      <c r="T14" s="27"/>
      <c r="U14" s="28"/>
      <c r="V14" s="31"/>
      <c r="W14" s="29"/>
      <c r="X14" s="70"/>
      <c r="Y14" s="73"/>
      <c r="Z14" s="73"/>
      <c r="AA14" s="73"/>
      <c r="AB14" s="73"/>
      <c r="AC14" s="73"/>
      <c r="AD14" s="62"/>
      <c r="AE14" s="62"/>
      <c r="AF14" s="62"/>
      <c r="AG14" s="62"/>
      <c r="AH14" s="62"/>
      <c r="AI14" s="64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</row>
    <row r="15" spans="1:229" s="33" customFormat="1" ht="45" customHeight="1">
      <c r="A15" s="65" t="s">
        <v>43</v>
      </c>
      <c r="B15" s="76" t="s">
        <v>44</v>
      </c>
      <c r="C15" s="76" t="s">
        <v>45</v>
      </c>
      <c r="D15" s="94" t="s">
        <v>42</v>
      </c>
      <c r="E15" s="80" t="s">
        <v>118</v>
      </c>
      <c r="F15" s="96" t="s">
        <v>116</v>
      </c>
      <c r="G15" s="98" t="s">
        <v>129</v>
      </c>
      <c r="H15" s="96" t="s">
        <v>117</v>
      </c>
      <c r="I15" s="96"/>
      <c r="J15" s="96" t="s">
        <v>39</v>
      </c>
      <c r="K15" s="84">
        <v>0.25</v>
      </c>
      <c r="L15" s="84">
        <v>0.25</v>
      </c>
      <c r="M15" s="84">
        <v>0.25</v>
      </c>
      <c r="N15" s="84">
        <v>0.25</v>
      </c>
      <c r="O15" s="84">
        <f t="shared" ref="O15:O21" si="2">SUM(K15:N16)</f>
        <v>1</v>
      </c>
      <c r="P15" s="48" t="s">
        <v>49</v>
      </c>
      <c r="Q15" s="48" t="s">
        <v>49</v>
      </c>
      <c r="R15" s="39"/>
      <c r="S15" s="31"/>
      <c r="T15" s="27"/>
      <c r="U15" s="28"/>
      <c r="V15" s="31"/>
      <c r="W15" s="29"/>
      <c r="X15" s="68"/>
      <c r="Y15" s="71"/>
      <c r="Z15" s="71"/>
      <c r="AA15" s="71"/>
      <c r="AB15" s="71"/>
      <c r="AC15" s="71"/>
      <c r="AD15" s="61"/>
      <c r="AE15" s="61"/>
      <c r="AF15" s="61"/>
      <c r="AG15" s="61"/>
      <c r="AH15" s="61"/>
      <c r="AI15" s="63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</row>
    <row r="16" spans="1:229" s="33" customFormat="1" ht="45" customHeight="1">
      <c r="A16" s="67"/>
      <c r="B16" s="77"/>
      <c r="C16" s="77"/>
      <c r="D16" s="134"/>
      <c r="E16" s="81"/>
      <c r="F16" s="137"/>
      <c r="G16" s="138"/>
      <c r="H16" s="137"/>
      <c r="I16" s="137"/>
      <c r="J16" s="137"/>
      <c r="K16" s="85"/>
      <c r="L16" s="85"/>
      <c r="M16" s="85"/>
      <c r="N16" s="85"/>
      <c r="O16" s="85"/>
      <c r="P16" s="48" t="s">
        <v>50</v>
      </c>
      <c r="Q16" s="48" t="s">
        <v>50</v>
      </c>
      <c r="R16" s="39"/>
      <c r="S16" s="31"/>
      <c r="T16" s="27"/>
      <c r="U16" s="28"/>
      <c r="V16" s="31"/>
      <c r="W16" s="29"/>
      <c r="X16" s="70"/>
      <c r="Y16" s="73"/>
      <c r="Z16" s="73"/>
      <c r="AA16" s="73"/>
      <c r="AB16" s="73"/>
      <c r="AC16" s="73"/>
      <c r="AD16" s="62"/>
      <c r="AE16" s="62"/>
      <c r="AF16" s="62"/>
      <c r="AG16" s="62"/>
      <c r="AH16" s="62"/>
      <c r="AI16" s="64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</row>
    <row r="17" spans="1:229" s="33" customFormat="1" ht="45" customHeight="1">
      <c r="A17" s="65" t="s">
        <v>43</v>
      </c>
      <c r="B17" s="76" t="s">
        <v>44</v>
      </c>
      <c r="C17" s="76" t="s">
        <v>51</v>
      </c>
      <c r="D17" s="94" t="s">
        <v>102</v>
      </c>
      <c r="E17" s="80" t="s">
        <v>118</v>
      </c>
      <c r="F17" s="96" t="s">
        <v>116</v>
      </c>
      <c r="G17" s="98" t="s">
        <v>130</v>
      </c>
      <c r="H17" s="96" t="s">
        <v>117</v>
      </c>
      <c r="I17" s="96"/>
      <c r="J17" s="96" t="s">
        <v>39</v>
      </c>
      <c r="K17" s="135">
        <v>0.22500000000000001</v>
      </c>
      <c r="L17" s="135">
        <v>0.22500000000000001</v>
      </c>
      <c r="M17" s="135">
        <v>0.22500000000000001</v>
      </c>
      <c r="N17" s="135">
        <v>0.22500000000000001</v>
      </c>
      <c r="O17" s="84">
        <f t="shared" si="2"/>
        <v>0.9</v>
      </c>
      <c r="P17" s="48" t="s">
        <v>54</v>
      </c>
      <c r="Q17" s="48" t="s">
        <v>54</v>
      </c>
      <c r="R17" s="39"/>
      <c r="S17" s="31"/>
      <c r="T17" s="27"/>
      <c r="U17" s="28"/>
      <c r="V17" s="31"/>
      <c r="W17" s="29"/>
      <c r="X17" s="68"/>
      <c r="Y17" s="71"/>
      <c r="Z17" s="71"/>
      <c r="AA17" s="71"/>
      <c r="AB17" s="71"/>
      <c r="AC17" s="71"/>
      <c r="AD17" s="61"/>
      <c r="AE17" s="61"/>
      <c r="AF17" s="61"/>
      <c r="AG17" s="61"/>
      <c r="AH17" s="61"/>
      <c r="AI17" s="6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</row>
    <row r="18" spans="1:229" s="33" customFormat="1" ht="45" customHeight="1">
      <c r="A18" s="67"/>
      <c r="B18" s="77"/>
      <c r="C18" s="77"/>
      <c r="D18" s="134"/>
      <c r="E18" s="81"/>
      <c r="F18" s="137"/>
      <c r="G18" s="138"/>
      <c r="H18" s="137"/>
      <c r="I18" s="137"/>
      <c r="J18" s="137"/>
      <c r="K18" s="136"/>
      <c r="L18" s="136"/>
      <c r="M18" s="136"/>
      <c r="N18" s="136"/>
      <c r="O18" s="85"/>
      <c r="P18" s="48" t="s">
        <v>55</v>
      </c>
      <c r="Q18" s="48" t="s">
        <v>55</v>
      </c>
      <c r="R18" s="39"/>
      <c r="S18" s="31"/>
      <c r="T18" s="27"/>
      <c r="U18" s="28"/>
      <c r="V18" s="31"/>
      <c r="W18" s="29"/>
      <c r="X18" s="70"/>
      <c r="Y18" s="73"/>
      <c r="Z18" s="73"/>
      <c r="AA18" s="73"/>
      <c r="AB18" s="73"/>
      <c r="AC18" s="73"/>
      <c r="AD18" s="62"/>
      <c r="AE18" s="62"/>
      <c r="AF18" s="62"/>
      <c r="AG18" s="62"/>
      <c r="AH18" s="62"/>
      <c r="AI18" s="64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</row>
    <row r="19" spans="1:229" s="33" customFormat="1" ht="45" customHeight="1">
      <c r="A19" s="65" t="s">
        <v>43</v>
      </c>
      <c r="B19" s="76" t="s">
        <v>44</v>
      </c>
      <c r="C19" s="76" t="s">
        <v>51</v>
      </c>
      <c r="D19" s="94" t="s">
        <v>52</v>
      </c>
      <c r="E19" s="80" t="s">
        <v>118</v>
      </c>
      <c r="F19" s="96" t="s">
        <v>116</v>
      </c>
      <c r="G19" s="98" t="s">
        <v>229</v>
      </c>
      <c r="H19" s="96" t="s">
        <v>117</v>
      </c>
      <c r="I19" s="96"/>
      <c r="J19" s="96" t="s">
        <v>39</v>
      </c>
      <c r="K19" s="84">
        <v>0.21249999999999999</v>
      </c>
      <c r="L19" s="84">
        <v>0.21249999999999999</v>
      </c>
      <c r="M19" s="84">
        <v>0.21249999999999999</v>
      </c>
      <c r="N19" s="84">
        <v>0.21249999999999999</v>
      </c>
      <c r="O19" s="84">
        <f t="shared" si="2"/>
        <v>0.85</v>
      </c>
      <c r="P19" s="48" t="s">
        <v>56</v>
      </c>
      <c r="Q19" s="48" t="s">
        <v>56</v>
      </c>
      <c r="R19" s="39"/>
      <c r="S19" s="31"/>
      <c r="T19" s="27"/>
      <c r="U19" s="28"/>
      <c r="V19" s="31"/>
      <c r="W19" s="29"/>
      <c r="X19" s="68"/>
      <c r="Y19" s="71"/>
      <c r="Z19" s="71"/>
      <c r="AA19" s="71"/>
      <c r="AB19" s="71"/>
      <c r="AC19" s="71"/>
      <c r="AD19" s="61"/>
      <c r="AE19" s="61"/>
      <c r="AF19" s="61"/>
      <c r="AG19" s="61"/>
      <c r="AH19" s="61"/>
      <c r="AI19" s="63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</row>
    <row r="20" spans="1:229" s="33" customFormat="1" ht="45" customHeight="1">
      <c r="A20" s="67"/>
      <c r="B20" s="77"/>
      <c r="C20" s="77"/>
      <c r="D20" s="134"/>
      <c r="E20" s="81"/>
      <c r="F20" s="137"/>
      <c r="G20" s="138"/>
      <c r="H20" s="137"/>
      <c r="I20" s="137"/>
      <c r="J20" s="137"/>
      <c r="K20" s="85"/>
      <c r="L20" s="85"/>
      <c r="M20" s="85"/>
      <c r="N20" s="85"/>
      <c r="O20" s="85"/>
      <c r="P20" s="48" t="s">
        <v>57</v>
      </c>
      <c r="Q20" s="48" t="s">
        <v>57</v>
      </c>
      <c r="R20" s="39"/>
      <c r="S20" s="31"/>
      <c r="T20" s="27"/>
      <c r="U20" s="28"/>
      <c r="V20" s="31"/>
      <c r="W20" s="29"/>
      <c r="X20" s="70"/>
      <c r="Y20" s="73"/>
      <c r="Z20" s="73"/>
      <c r="AA20" s="73"/>
      <c r="AB20" s="73"/>
      <c r="AC20" s="73"/>
      <c r="AD20" s="62"/>
      <c r="AE20" s="62"/>
      <c r="AF20" s="62"/>
      <c r="AG20" s="62"/>
      <c r="AH20" s="62"/>
      <c r="AI20" s="64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</row>
    <row r="21" spans="1:229" s="33" customFormat="1" ht="45" customHeight="1">
      <c r="A21" s="65" t="s">
        <v>43</v>
      </c>
      <c r="B21" s="76" t="s">
        <v>44</v>
      </c>
      <c r="C21" s="76" t="s">
        <v>51</v>
      </c>
      <c r="D21" s="94" t="s">
        <v>53</v>
      </c>
      <c r="E21" s="80" t="s">
        <v>118</v>
      </c>
      <c r="F21" s="96" t="s">
        <v>116</v>
      </c>
      <c r="G21" s="98" t="s">
        <v>131</v>
      </c>
      <c r="H21" s="96" t="s">
        <v>117</v>
      </c>
      <c r="I21" s="96"/>
      <c r="J21" s="96" t="s">
        <v>39</v>
      </c>
      <c r="K21" s="135">
        <v>0.21249999999999999</v>
      </c>
      <c r="L21" s="135">
        <v>0.21249999999999999</v>
      </c>
      <c r="M21" s="135">
        <v>0.21249999999999999</v>
      </c>
      <c r="N21" s="135">
        <v>0.21249999999999999</v>
      </c>
      <c r="O21" s="84">
        <f t="shared" si="2"/>
        <v>0.85</v>
      </c>
      <c r="P21" s="48" t="s">
        <v>58</v>
      </c>
      <c r="Q21" s="48" t="s">
        <v>58</v>
      </c>
      <c r="R21" s="39"/>
      <c r="S21" s="31"/>
      <c r="T21" s="27"/>
      <c r="U21" s="28"/>
      <c r="V21" s="31"/>
      <c r="W21" s="29"/>
      <c r="X21" s="68"/>
      <c r="Y21" s="71"/>
      <c r="Z21" s="71"/>
      <c r="AA21" s="71"/>
      <c r="AB21" s="71"/>
      <c r="AC21" s="71"/>
      <c r="AD21" s="61"/>
      <c r="AE21" s="61"/>
      <c r="AF21" s="61"/>
      <c r="AG21" s="61"/>
      <c r="AH21" s="61"/>
      <c r="AI21" s="63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</row>
    <row r="22" spans="1:229" s="33" customFormat="1" ht="45" customHeight="1">
      <c r="A22" s="67"/>
      <c r="B22" s="77"/>
      <c r="C22" s="77"/>
      <c r="D22" s="134"/>
      <c r="E22" s="81"/>
      <c r="F22" s="137"/>
      <c r="G22" s="138"/>
      <c r="H22" s="137"/>
      <c r="I22" s="137"/>
      <c r="J22" s="137"/>
      <c r="K22" s="136"/>
      <c r="L22" s="136"/>
      <c r="M22" s="136"/>
      <c r="N22" s="136"/>
      <c r="O22" s="85"/>
      <c r="P22" s="48" t="s">
        <v>59</v>
      </c>
      <c r="Q22" s="48" t="s">
        <v>59</v>
      </c>
      <c r="R22" s="39"/>
      <c r="S22" s="31"/>
      <c r="T22" s="27"/>
      <c r="U22" s="28"/>
      <c r="V22" s="31"/>
      <c r="W22" s="29"/>
      <c r="X22" s="70"/>
      <c r="Y22" s="73"/>
      <c r="Z22" s="73"/>
      <c r="AA22" s="73"/>
      <c r="AB22" s="73"/>
      <c r="AC22" s="73"/>
      <c r="AD22" s="62"/>
      <c r="AE22" s="62"/>
      <c r="AF22" s="62"/>
      <c r="AG22" s="62"/>
      <c r="AH22" s="62"/>
      <c r="AI22" s="64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</row>
    <row r="23" spans="1:229" s="33" customFormat="1" ht="45" customHeight="1">
      <c r="A23" s="65" t="s">
        <v>43</v>
      </c>
      <c r="B23" s="76" t="s">
        <v>44</v>
      </c>
      <c r="C23" s="76" t="s">
        <v>61</v>
      </c>
      <c r="D23" s="94" t="s">
        <v>60</v>
      </c>
      <c r="E23" s="80" t="s">
        <v>118</v>
      </c>
      <c r="F23" s="80" t="s">
        <v>116</v>
      </c>
      <c r="G23" s="80" t="s">
        <v>138</v>
      </c>
      <c r="H23" s="80" t="s">
        <v>117</v>
      </c>
      <c r="I23" s="80"/>
      <c r="J23" s="80" t="s">
        <v>39</v>
      </c>
      <c r="K23" s="84">
        <v>0.25</v>
      </c>
      <c r="L23" s="84">
        <v>0.25</v>
      </c>
      <c r="M23" s="84">
        <v>0.25</v>
      </c>
      <c r="N23" s="84">
        <v>0.25</v>
      </c>
      <c r="O23" s="84">
        <f>SUM(K23:N24)</f>
        <v>1</v>
      </c>
      <c r="P23" s="48" t="s">
        <v>62</v>
      </c>
      <c r="Q23" s="48" t="s">
        <v>62</v>
      </c>
      <c r="R23" s="39"/>
      <c r="S23" s="31"/>
      <c r="T23" s="27"/>
      <c r="U23" s="28"/>
      <c r="V23" s="31"/>
      <c r="W23" s="29"/>
      <c r="X23" s="68"/>
      <c r="Y23" s="71"/>
      <c r="Z23" s="71"/>
      <c r="AA23" s="71"/>
      <c r="AB23" s="71"/>
      <c r="AC23" s="71"/>
      <c r="AD23" s="61"/>
      <c r="AE23" s="61"/>
      <c r="AF23" s="61"/>
      <c r="AG23" s="61"/>
      <c r="AH23" s="61"/>
      <c r="AI23" s="63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</row>
    <row r="24" spans="1:229" s="33" customFormat="1" ht="45" customHeight="1">
      <c r="A24" s="67"/>
      <c r="B24" s="77"/>
      <c r="C24" s="77"/>
      <c r="D24" s="134"/>
      <c r="E24" s="81"/>
      <c r="F24" s="81"/>
      <c r="G24" s="81"/>
      <c r="H24" s="81"/>
      <c r="I24" s="81"/>
      <c r="J24" s="81"/>
      <c r="K24" s="85"/>
      <c r="L24" s="85"/>
      <c r="M24" s="85"/>
      <c r="N24" s="85"/>
      <c r="O24" s="85"/>
      <c r="P24" s="48" t="s">
        <v>63</v>
      </c>
      <c r="Q24" s="48" t="s">
        <v>63</v>
      </c>
      <c r="R24" s="39"/>
      <c r="S24" s="31"/>
      <c r="T24" s="27"/>
      <c r="U24" s="28"/>
      <c r="V24" s="31"/>
      <c r="W24" s="29"/>
      <c r="X24" s="70"/>
      <c r="Y24" s="73"/>
      <c r="Z24" s="73"/>
      <c r="AA24" s="73"/>
      <c r="AB24" s="73"/>
      <c r="AC24" s="73"/>
      <c r="AD24" s="62"/>
      <c r="AE24" s="62"/>
      <c r="AF24" s="62"/>
      <c r="AG24" s="62"/>
      <c r="AH24" s="62"/>
      <c r="AI24" s="64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</row>
    <row r="25" spans="1:229" s="33" customFormat="1" ht="45" customHeight="1">
      <c r="A25" s="65" t="s">
        <v>43</v>
      </c>
      <c r="B25" s="76" t="s">
        <v>44</v>
      </c>
      <c r="C25" s="76" t="s">
        <v>61</v>
      </c>
      <c r="D25" s="94" t="s">
        <v>103</v>
      </c>
      <c r="E25" s="80" t="s">
        <v>118</v>
      </c>
      <c r="F25" s="80" t="s">
        <v>116</v>
      </c>
      <c r="G25" s="82" t="s">
        <v>230</v>
      </c>
      <c r="H25" s="80" t="s">
        <v>117</v>
      </c>
      <c r="I25" s="80"/>
      <c r="J25" s="80" t="s">
        <v>39</v>
      </c>
      <c r="K25" s="135">
        <v>0.25</v>
      </c>
      <c r="L25" s="135">
        <v>0.25</v>
      </c>
      <c r="M25" s="135">
        <v>0.25</v>
      </c>
      <c r="N25" s="135">
        <v>0.25</v>
      </c>
      <c r="O25" s="84">
        <f>SUM(K25:N26)</f>
        <v>1</v>
      </c>
      <c r="P25" s="48" t="s">
        <v>64</v>
      </c>
      <c r="Q25" s="48" t="s">
        <v>64</v>
      </c>
      <c r="R25" s="39"/>
      <c r="S25" s="31"/>
      <c r="T25" s="27"/>
      <c r="U25" s="28"/>
      <c r="V25" s="31"/>
      <c r="W25" s="29"/>
      <c r="X25" s="68"/>
      <c r="Y25" s="71"/>
      <c r="Z25" s="71"/>
      <c r="AA25" s="71"/>
      <c r="AB25" s="71"/>
      <c r="AC25" s="71"/>
      <c r="AD25" s="61"/>
      <c r="AE25" s="61"/>
      <c r="AF25" s="61"/>
      <c r="AG25" s="61"/>
      <c r="AH25" s="61"/>
      <c r="AI25" s="63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</row>
    <row r="26" spans="1:229" s="33" customFormat="1" ht="45" customHeight="1">
      <c r="A26" s="67"/>
      <c r="B26" s="77"/>
      <c r="C26" s="77"/>
      <c r="D26" s="134"/>
      <c r="E26" s="81"/>
      <c r="F26" s="81"/>
      <c r="G26" s="83"/>
      <c r="H26" s="81"/>
      <c r="I26" s="81"/>
      <c r="J26" s="81"/>
      <c r="K26" s="136"/>
      <c r="L26" s="136"/>
      <c r="M26" s="136"/>
      <c r="N26" s="136"/>
      <c r="O26" s="85"/>
      <c r="P26" s="48" t="s">
        <v>65</v>
      </c>
      <c r="Q26" s="48" t="s">
        <v>65</v>
      </c>
      <c r="R26" s="39"/>
      <c r="S26" s="31"/>
      <c r="T26" s="27"/>
      <c r="U26" s="28"/>
      <c r="V26" s="31"/>
      <c r="W26" s="29"/>
      <c r="X26" s="70"/>
      <c r="Y26" s="73"/>
      <c r="Z26" s="73"/>
      <c r="AA26" s="73"/>
      <c r="AB26" s="73"/>
      <c r="AC26" s="73"/>
      <c r="AD26" s="62"/>
      <c r="AE26" s="62"/>
      <c r="AF26" s="62"/>
      <c r="AG26" s="62"/>
      <c r="AH26" s="62"/>
      <c r="AI26" s="64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</row>
    <row r="27" spans="1:229" s="33" customFormat="1" ht="45" customHeight="1">
      <c r="A27" s="65" t="s">
        <v>43</v>
      </c>
      <c r="B27" s="76" t="s">
        <v>44</v>
      </c>
      <c r="C27" s="76" t="s">
        <v>79</v>
      </c>
      <c r="D27" s="78" t="s">
        <v>105</v>
      </c>
      <c r="E27" s="80" t="s">
        <v>172</v>
      </c>
      <c r="F27" s="80" t="s">
        <v>116</v>
      </c>
      <c r="G27" s="82" t="s">
        <v>171</v>
      </c>
      <c r="H27" s="80" t="s">
        <v>121</v>
      </c>
      <c r="I27" s="82"/>
      <c r="J27" s="80" t="s">
        <v>39</v>
      </c>
      <c r="K27" s="84">
        <v>1.2500000000000001E-2</v>
      </c>
      <c r="L27" s="84">
        <v>1.2500000000000001E-2</v>
      </c>
      <c r="M27" s="84">
        <v>1.2500000000000001E-2</v>
      </c>
      <c r="N27" s="84">
        <v>1.2500000000000001E-2</v>
      </c>
      <c r="O27" s="84">
        <f>SUM(K27:N50)</f>
        <v>0.05</v>
      </c>
      <c r="P27" s="111" t="s">
        <v>67</v>
      </c>
      <c r="Q27" s="48" t="s">
        <v>173</v>
      </c>
      <c r="R27" s="39"/>
      <c r="S27" s="31"/>
      <c r="T27" s="27"/>
      <c r="U27" s="28"/>
      <c r="V27" s="31"/>
      <c r="W27" s="29"/>
      <c r="X27" s="68"/>
      <c r="Y27" s="71"/>
      <c r="Z27" s="71"/>
      <c r="AA27" s="71"/>
      <c r="AB27" s="71"/>
      <c r="AC27" s="71"/>
      <c r="AD27" s="61"/>
      <c r="AE27" s="61"/>
      <c r="AF27" s="61"/>
      <c r="AG27" s="61"/>
      <c r="AH27" s="61"/>
      <c r="AI27" s="63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</row>
    <row r="28" spans="1:229" s="33" customFormat="1" ht="45" customHeight="1">
      <c r="A28" s="66"/>
      <c r="B28" s="87"/>
      <c r="C28" s="87"/>
      <c r="D28" s="91"/>
      <c r="E28" s="92"/>
      <c r="F28" s="92"/>
      <c r="G28" s="93"/>
      <c r="H28" s="92"/>
      <c r="I28" s="93"/>
      <c r="J28" s="92"/>
      <c r="K28" s="86"/>
      <c r="L28" s="86"/>
      <c r="M28" s="86"/>
      <c r="N28" s="86"/>
      <c r="O28" s="86"/>
      <c r="P28" s="112"/>
      <c r="Q28" s="48" t="s">
        <v>174</v>
      </c>
      <c r="R28" s="39"/>
      <c r="S28" s="31"/>
      <c r="T28" s="27"/>
      <c r="U28" s="28"/>
      <c r="V28" s="31"/>
      <c r="W28" s="29"/>
      <c r="X28" s="69"/>
      <c r="Y28" s="72"/>
      <c r="Z28" s="72"/>
      <c r="AA28" s="72"/>
      <c r="AB28" s="72"/>
      <c r="AC28" s="72"/>
      <c r="AD28" s="74"/>
      <c r="AE28" s="74"/>
      <c r="AF28" s="74"/>
      <c r="AG28" s="74"/>
      <c r="AH28" s="74"/>
      <c r="AI28" s="75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</row>
    <row r="29" spans="1:229" s="33" customFormat="1" ht="45" customHeight="1">
      <c r="A29" s="66"/>
      <c r="B29" s="87"/>
      <c r="C29" s="87"/>
      <c r="D29" s="91"/>
      <c r="E29" s="92"/>
      <c r="F29" s="92"/>
      <c r="G29" s="93"/>
      <c r="H29" s="92"/>
      <c r="I29" s="93"/>
      <c r="J29" s="92"/>
      <c r="K29" s="86"/>
      <c r="L29" s="86"/>
      <c r="M29" s="86"/>
      <c r="N29" s="86"/>
      <c r="O29" s="86"/>
      <c r="P29" s="111" t="s">
        <v>68</v>
      </c>
      <c r="Q29" s="48" t="s">
        <v>175</v>
      </c>
      <c r="R29" s="39"/>
      <c r="S29" s="31"/>
      <c r="T29" s="27"/>
      <c r="U29" s="28"/>
      <c r="V29" s="31"/>
      <c r="W29" s="29"/>
      <c r="X29" s="69"/>
      <c r="Y29" s="72"/>
      <c r="Z29" s="72"/>
      <c r="AA29" s="72"/>
      <c r="AB29" s="72"/>
      <c r="AC29" s="72"/>
      <c r="AD29" s="74"/>
      <c r="AE29" s="74"/>
      <c r="AF29" s="74"/>
      <c r="AG29" s="74"/>
      <c r="AH29" s="74"/>
      <c r="AI29" s="75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</row>
    <row r="30" spans="1:229" s="33" customFormat="1" ht="45" customHeight="1">
      <c r="A30" s="66"/>
      <c r="B30" s="87"/>
      <c r="C30" s="87"/>
      <c r="D30" s="91"/>
      <c r="E30" s="92"/>
      <c r="F30" s="92"/>
      <c r="G30" s="93"/>
      <c r="H30" s="92"/>
      <c r="I30" s="93"/>
      <c r="J30" s="92"/>
      <c r="K30" s="86"/>
      <c r="L30" s="86"/>
      <c r="M30" s="86"/>
      <c r="N30" s="86"/>
      <c r="O30" s="86"/>
      <c r="P30" s="112"/>
      <c r="Q30" s="48" t="s">
        <v>176</v>
      </c>
      <c r="R30" s="39"/>
      <c r="S30" s="31"/>
      <c r="T30" s="27"/>
      <c r="U30" s="28"/>
      <c r="V30" s="31"/>
      <c r="W30" s="29"/>
      <c r="X30" s="69"/>
      <c r="Y30" s="72"/>
      <c r="Z30" s="72"/>
      <c r="AA30" s="72"/>
      <c r="AB30" s="72"/>
      <c r="AC30" s="72"/>
      <c r="AD30" s="74"/>
      <c r="AE30" s="74"/>
      <c r="AF30" s="74"/>
      <c r="AG30" s="74"/>
      <c r="AH30" s="74"/>
      <c r="AI30" s="75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</row>
    <row r="31" spans="1:229" s="33" customFormat="1" ht="45" customHeight="1">
      <c r="A31" s="66"/>
      <c r="B31" s="87"/>
      <c r="C31" s="87"/>
      <c r="D31" s="91"/>
      <c r="E31" s="92"/>
      <c r="F31" s="92"/>
      <c r="G31" s="93"/>
      <c r="H31" s="92"/>
      <c r="I31" s="93"/>
      <c r="J31" s="92"/>
      <c r="K31" s="86"/>
      <c r="L31" s="86"/>
      <c r="M31" s="86"/>
      <c r="N31" s="86"/>
      <c r="O31" s="86"/>
      <c r="P31" s="111" t="s">
        <v>69</v>
      </c>
      <c r="Q31" s="48" t="s">
        <v>177</v>
      </c>
      <c r="R31" s="39"/>
      <c r="S31" s="31"/>
      <c r="T31" s="27"/>
      <c r="U31" s="28"/>
      <c r="V31" s="31"/>
      <c r="W31" s="29"/>
      <c r="X31" s="69"/>
      <c r="Y31" s="72"/>
      <c r="Z31" s="72"/>
      <c r="AA31" s="72"/>
      <c r="AB31" s="72"/>
      <c r="AC31" s="72"/>
      <c r="AD31" s="74"/>
      <c r="AE31" s="74"/>
      <c r="AF31" s="74"/>
      <c r="AG31" s="74"/>
      <c r="AH31" s="74"/>
      <c r="AI31" s="75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</row>
    <row r="32" spans="1:229" s="33" customFormat="1" ht="45" customHeight="1">
      <c r="A32" s="66"/>
      <c r="B32" s="87"/>
      <c r="C32" s="87"/>
      <c r="D32" s="91"/>
      <c r="E32" s="92"/>
      <c r="F32" s="92"/>
      <c r="G32" s="93"/>
      <c r="H32" s="92"/>
      <c r="I32" s="93"/>
      <c r="J32" s="92"/>
      <c r="K32" s="86"/>
      <c r="L32" s="86"/>
      <c r="M32" s="86"/>
      <c r="N32" s="86"/>
      <c r="O32" s="86"/>
      <c r="P32" s="112"/>
      <c r="Q32" s="48" t="s">
        <v>178</v>
      </c>
      <c r="R32" s="39"/>
      <c r="S32" s="31"/>
      <c r="T32" s="27"/>
      <c r="U32" s="28"/>
      <c r="V32" s="31"/>
      <c r="W32" s="29"/>
      <c r="X32" s="69"/>
      <c r="Y32" s="72"/>
      <c r="Z32" s="72"/>
      <c r="AA32" s="72"/>
      <c r="AB32" s="72"/>
      <c r="AC32" s="72"/>
      <c r="AD32" s="74"/>
      <c r="AE32" s="74"/>
      <c r="AF32" s="74"/>
      <c r="AG32" s="74"/>
      <c r="AH32" s="74"/>
      <c r="AI32" s="75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</row>
    <row r="33" spans="1:229" s="33" customFormat="1" ht="45" customHeight="1">
      <c r="A33" s="66"/>
      <c r="B33" s="87"/>
      <c r="C33" s="87"/>
      <c r="D33" s="91"/>
      <c r="E33" s="92"/>
      <c r="F33" s="92"/>
      <c r="G33" s="93"/>
      <c r="H33" s="92"/>
      <c r="I33" s="93"/>
      <c r="J33" s="92"/>
      <c r="K33" s="86"/>
      <c r="L33" s="86"/>
      <c r="M33" s="86"/>
      <c r="N33" s="86"/>
      <c r="O33" s="86"/>
      <c r="P33" s="111" t="s">
        <v>77</v>
      </c>
      <c r="Q33" s="48" t="s">
        <v>179</v>
      </c>
      <c r="R33" s="39"/>
      <c r="S33" s="31"/>
      <c r="T33" s="27"/>
      <c r="U33" s="28"/>
      <c r="V33" s="31"/>
      <c r="W33" s="29"/>
      <c r="X33" s="69"/>
      <c r="Y33" s="72"/>
      <c r="Z33" s="72"/>
      <c r="AA33" s="72"/>
      <c r="AB33" s="72"/>
      <c r="AC33" s="72"/>
      <c r="AD33" s="74"/>
      <c r="AE33" s="74"/>
      <c r="AF33" s="74"/>
      <c r="AG33" s="74"/>
      <c r="AH33" s="74"/>
      <c r="AI33" s="75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</row>
    <row r="34" spans="1:229" s="33" customFormat="1" ht="45" customHeight="1">
      <c r="A34" s="66"/>
      <c r="B34" s="87"/>
      <c r="C34" s="87"/>
      <c r="D34" s="91"/>
      <c r="E34" s="92"/>
      <c r="F34" s="92"/>
      <c r="G34" s="93"/>
      <c r="H34" s="92"/>
      <c r="I34" s="93"/>
      <c r="J34" s="92"/>
      <c r="K34" s="86"/>
      <c r="L34" s="86"/>
      <c r="M34" s="86"/>
      <c r="N34" s="86"/>
      <c r="O34" s="86"/>
      <c r="P34" s="112"/>
      <c r="Q34" s="48" t="s">
        <v>180</v>
      </c>
      <c r="R34" s="39"/>
      <c r="S34" s="31"/>
      <c r="T34" s="27"/>
      <c r="U34" s="28"/>
      <c r="V34" s="31"/>
      <c r="W34" s="29"/>
      <c r="X34" s="69"/>
      <c r="Y34" s="72"/>
      <c r="Z34" s="72"/>
      <c r="AA34" s="72"/>
      <c r="AB34" s="72"/>
      <c r="AC34" s="72"/>
      <c r="AD34" s="74"/>
      <c r="AE34" s="74"/>
      <c r="AF34" s="74"/>
      <c r="AG34" s="74"/>
      <c r="AH34" s="74"/>
      <c r="AI34" s="75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</row>
    <row r="35" spans="1:229" s="33" customFormat="1" ht="45" customHeight="1">
      <c r="A35" s="66"/>
      <c r="B35" s="87"/>
      <c r="C35" s="87"/>
      <c r="D35" s="91"/>
      <c r="E35" s="92"/>
      <c r="F35" s="92"/>
      <c r="G35" s="93"/>
      <c r="H35" s="92"/>
      <c r="I35" s="93"/>
      <c r="J35" s="92"/>
      <c r="K35" s="86"/>
      <c r="L35" s="86"/>
      <c r="M35" s="86"/>
      <c r="N35" s="86"/>
      <c r="O35" s="86"/>
      <c r="P35" s="111" t="s">
        <v>78</v>
      </c>
      <c r="Q35" s="48" t="s">
        <v>181</v>
      </c>
      <c r="R35" s="39"/>
      <c r="S35" s="31"/>
      <c r="T35" s="27"/>
      <c r="U35" s="28"/>
      <c r="V35" s="31"/>
      <c r="W35" s="29"/>
      <c r="X35" s="69"/>
      <c r="Y35" s="72"/>
      <c r="Z35" s="72"/>
      <c r="AA35" s="72"/>
      <c r="AB35" s="72"/>
      <c r="AC35" s="72"/>
      <c r="AD35" s="74"/>
      <c r="AE35" s="74"/>
      <c r="AF35" s="74"/>
      <c r="AG35" s="74"/>
      <c r="AH35" s="74"/>
      <c r="AI35" s="75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</row>
    <row r="36" spans="1:229" s="33" customFormat="1" ht="45" customHeight="1">
      <c r="A36" s="66"/>
      <c r="B36" s="87"/>
      <c r="C36" s="87"/>
      <c r="D36" s="91"/>
      <c r="E36" s="92"/>
      <c r="F36" s="92"/>
      <c r="G36" s="93"/>
      <c r="H36" s="92"/>
      <c r="I36" s="93"/>
      <c r="J36" s="92"/>
      <c r="K36" s="86"/>
      <c r="L36" s="86"/>
      <c r="M36" s="86"/>
      <c r="N36" s="86"/>
      <c r="O36" s="86"/>
      <c r="P36" s="112"/>
      <c r="Q36" s="48" t="s">
        <v>182</v>
      </c>
      <c r="R36" s="39"/>
      <c r="S36" s="31"/>
      <c r="T36" s="27"/>
      <c r="U36" s="28"/>
      <c r="V36" s="31"/>
      <c r="W36" s="29"/>
      <c r="X36" s="69"/>
      <c r="Y36" s="72"/>
      <c r="Z36" s="72"/>
      <c r="AA36" s="72"/>
      <c r="AB36" s="72"/>
      <c r="AC36" s="72"/>
      <c r="AD36" s="74"/>
      <c r="AE36" s="74"/>
      <c r="AF36" s="74"/>
      <c r="AG36" s="74"/>
      <c r="AH36" s="74"/>
      <c r="AI36" s="75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</row>
    <row r="37" spans="1:229" s="33" customFormat="1" ht="45" customHeight="1">
      <c r="A37" s="66"/>
      <c r="B37" s="87"/>
      <c r="C37" s="87"/>
      <c r="D37" s="91"/>
      <c r="E37" s="92"/>
      <c r="F37" s="92"/>
      <c r="G37" s="93"/>
      <c r="H37" s="92"/>
      <c r="I37" s="93"/>
      <c r="J37" s="92"/>
      <c r="K37" s="86"/>
      <c r="L37" s="86"/>
      <c r="M37" s="86"/>
      <c r="N37" s="86"/>
      <c r="O37" s="86"/>
      <c r="P37" s="111" t="s">
        <v>106</v>
      </c>
      <c r="Q37" s="48" t="s">
        <v>183</v>
      </c>
      <c r="R37" s="39"/>
      <c r="S37" s="31"/>
      <c r="T37" s="27"/>
      <c r="U37" s="28"/>
      <c r="V37" s="31"/>
      <c r="W37" s="29"/>
      <c r="X37" s="69"/>
      <c r="Y37" s="72"/>
      <c r="Z37" s="72"/>
      <c r="AA37" s="72"/>
      <c r="AB37" s="72"/>
      <c r="AC37" s="72"/>
      <c r="AD37" s="74"/>
      <c r="AE37" s="74"/>
      <c r="AF37" s="74"/>
      <c r="AG37" s="74"/>
      <c r="AH37" s="74"/>
      <c r="AI37" s="75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</row>
    <row r="38" spans="1:229" s="33" customFormat="1" ht="45" customHeight="1">
      <c r="A38" s="66"/>
      <c r="B38" s="87"/>
      <c r="C38" s="87"/>
      <c r="D38" s="91"/>
      <c r="E38" s="92"/>
      <c r="F38" s="92"/>
      <c r="G38" s="93"/>
      <c r="H38" s="92"/>
      <c r="I38" s="93"/>
      <c r="J38" s="92"/>
      <c r="K38" s="86"/>
      <c r="L38" s="86"/>
      <c r="M38" s="86"/>
      <c r="N38" s="86"/>
      <c r="O38" s="86"/>
      <c r="P38" s="112"/>
      <c r="Q38" s="48" t="s">
        <v>184</v>
      </c>
      <c r="R38" s="39"/>
      <c r="S38" s="31"/>
      <c r="T38" s="27"/>
      <c r="U38" s="28"/>
      <c r="V38" s="31"/>
      <c r="W38" s="29"/>
      <c r="X38" s="69"/>
      <c r="Y38" s="72"/>
      <c r="Z38" s="72"/>
      <c r="AA38" s="72"/>
      <c r="AB38" s="72"/>
      <c r="AC38" s="72"/>
      <c r="AD38" s="74"/>
      <c r="AE38" s="74"/>
      <c r="AF38" s="74"/>
      <c r="AG38" s="74"/>
      <c r="AH38" s="74"/>
      <c r="AI38" s="75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</row>
    <row r="39" spans="1:229" s="33" customFormat="1" ht="45" customHeight="1">
      <c r="A39" s="66"/>
      <c r="B39" s="87"/>
      <c r="C39" s="87"/>
      <c r="D39" s="91"/>
      <c r="E39" s="92"/>
      <c r="F39" s="92"/>
      <c r="G39" s="93"/>
      <c r="H39" s="92"/>
      <c r="I39" s="93"/>
      <c r="J39" s="92"/>
      <c r="K39" s="86"/>
      <c r="L39" s="86"/>
      <c r="M39" s="86"/>
      <c r="N39" s="86"/>
      <c r="O39" s="86"/>
      <c r="P39" s="111" t="s">
        <v>70</v>
      </c>
      <c r="Q39" s="48" t="s">
        <v>185</v>
      </c>
      <c r="R39" s="39"/>
      <c r="S39" s="31"/>
      <c r="T39" s="27"/>
      <c r="U39" s="28"/>
      <c r="V39" s="31"/>
      <c r="W39" s="29"/>
      <c r="X39" s="69"/>
      <c r="Y39" s="72"/>
      <c r="Z39" s="72"/>
      <c r="AA39" s="72"/>
      <c r="AB39" s="72"/>
      <c r="AC39" s="72"/>
      <c r="AD39" s="74"/>
      <c r="AE39" s="74"/>
      <c r="AF39" s="74"/>
      <c r="AG39" s="74"/>
      <c r="AH39" s="74"/>
      <c r="AI39" s="75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</row>
    <row r="40" spans="1:229" s="33" customFormat="1" ht="45" customHeight="1">
      <c r="A40" s="66"/>
      <c r="B40" s="87"/>
      <c r="C40" s="87"/>
      <c r="D40" s="91"/>
      <c r="E40" s="92"/>
      <c r="F40" s="92"/>
      <c r="G40" s="93"/>
      <c r="H40" s="92"/>
      <c r="I40" s="93"/>
      <c r="J40" s="92"/>
      <c r="K40" s="86"/>
      <c r="L40" s="86"/>
      <c r="M40" s="86"/>
      <c r="N40" s="86"/>
      <c r="O40" s="86"/>
      <c r="P40" s="112"/>
      <c r="Q40" s="48" t="s">
        <v>186</v>
      </c>
      <c r="R40" s="39"/>
      <c r="S40" s="31"/>
      <c r="T40" s="27"/>
      <c r="U40" s="28"/>
      <c r="V40" s="31"/>
      <c r="W40" s="29"/>
      <c r="X40" s="69"/>
      <c r="Y40" s="72"/>
      <c r="Z40" s="72"/>
      <c r="AA40" s="72"/>
      <c r="AB40" s="72"/>
      <c r="AC40" s="72"/>
      <c r="AD40" s="74"/>
      <c r="AE40" s="74"/>
      <c r="AF40" s="74"/>
      <c r="AG40" s="74"/>
      <c r="AH40" s="74"/>
      <c r="AI40" s="75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</row>
    <row r="41" spans="1:229" s="33" customFormat="1" ht="45" customHeight="1">
      <c r="A41" s="66"/>
      <c r="B41" s="87"/>
      <c r="C41" s="87"/>
      <c r="D41" s="91"/>
      <c r="E41" s="92"/>
      <c r="F41" s="92"/>
      <c r="G41" s="93"/>
      <c r="H41" s="92"/>
      <c r="I41" s="93"/>
      <c r="J41" s="92"/>
      <c r="K41" s="86"/>
      <c r="L41" s="86"/>
      <c r="M41" s="86"/>
      <c r="N41" s="86"/>
      <c r="O41" s="86"/>
      <c r="P41" s="111" t="s">
        <v>71</v>
      </c>
      <c r="Q41" s="48" t="s">
        <v>187</v>
      </c>
      <c r="R41" s="39"/>
      <c r="S41" s="31"/>
      <c r="T41" s="27"/>
      <c r="U41" s="28"/>
      <c r="V41" s="31"/>
      <c r="W41" s="29"/>
      <c r="X41" s="69"/>
      <c r="Y41" s="72"/>
      <c r="Z41" s="72"/>
      <c r="AA41" s="72"/>
      <c r="AB41" s="72"/>
      <c r="AC41" s="72"/>
      <c r="AD41" s="74"/>
      <c r="AE41" s="74"/>
      <c r="AF41" s="74"/>
      <c r="AG41" s="74"/>
      <c r="AH41" s="74"/>
      <c r="AI41" s="75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</row>
    <row r="42" spans="1:229" s="33" customFormat="1" ht="45" customHeight="1">
      <c r="A42" s="66"/>
      <c r="B42" s="87"/>
      <c r="C42" s="87"/>
      <c r="D42" s="91"/>
      <c r="E42" s="92"/>
      <c r="F42" s="92"/>
      <c r="G42" s="93"/>
      <c r="H42" s="92"/>
      <c r="I42" s="93"/>
      <c r="J42" s="92"/>
      <c r="K42" s="86"/>
      <c r="L42" s="86"/>
      <c r="M42" s="86"/>
      <c r="N42" s="86"/>
      <c r="O42" s="86"/>
      <c r="P42" s="112"/>
      <c r="Q42" s="48" t="s">
        <v>188</v>
      </c>
      <c r="R42" s="39"/>
      <c r="S42" s="31"/>
      <c r="T42" s="27"/>
      <c r="U42" s="28"/>
      <c r="V42" s="31"/>
      <c r="W42" s="29"/>
      <c r="X42" s="69"/>
      <c r="Y42" s="72"/>
      <c r="Z42" s="72"/>
      <c r="AA42" s="72"/>
      <c r="AB42" s="72"/>
      <c r="AC42" s="72"/>
      <c r="AD42" s="74"/>
      <c r="AE42" s="74"/>
      <c r="AF42" s="74"/>
      <c r="AG42" s="74"/>
      <c r="AH42" s="74"/>
      <c r="AI42" s="75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</row>
    <row r="43" spans="1:229" s="33" customFormat="1" ht="45" customHeight="1">
      <c r="A43" s="66"/>
      <c r="B43" s="87"/>
      <c r="C43" s="87"/>
      <c r="D43" s="91"/>
      <c r="E43" s="92"/>
      <c r="F43" s="92"/>
      <c r="G43" s="93"/>
      <c r="H43" s="92"/>
      <c r="I43" s="93"/>
      <c r="J43" s="92"/>
      <c r="K43" s="86"/>
      <c r="L43" s="86"/>
      <c r="M43" s="86"/>
      <c r="N43" s="86"/>
      <c r="O43" s="86"/>
      <c r="P43" s="111" t="s">
        <v>72</v>
      </c>
      <c r="Q43" s="48" t="s">
        <v>189</v>
      </c>
      <c r="R43" s="39"/>
      <c r="S43" s="31"/>
      <c r="T43" s="27"/>
      <c r="U43" s="28"/>
      <c r="V43" s="31"/>
      <c r="W43" s="29"/>
      <c r="X43" s="69"/>
      <c r="Y43" s="72"/>
      <c r="Z43" s="72"/>
      <c r="AA43" s="72"/>
      <c r="AB43" s="72"/>
      <c r="AC43" s="72"/>
      <c r="AD43" s="74"/>
      <c r="AE43" s="74"/>
      <c r="AF43" s="74"/>
      <c r="AG43" s="74"/>
      <c r="AH43" s="74"/>
      <c r="AI43" s="75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</row>
    <row r="44" spans="1:229" s="33" customFormat="1" ht="45" customHeight="1">
      <c r="A44" s="66"/>
      <c r="B44" s="87"/>
      <c r="C44" s="87"/>
      <c r="D44" s="91"/>
      <c r="E44" s="92"/>
      <c r="F44" s="92"/>
      <c r="G44" s="93"/>
      <c r="H44" s="92"/>
      <c r="I44" s="93"/>
      <c r="J44" s="92"/>
      <c r="K44" s="86"/>
      <c r="L44" s="86"/>
      <c r="M44" s="86"/>
      <c r="N44" s="86"/>
      <c r="O44" s="86"/>
      <c r="P44" s="112"/>
      <c r="Q44" s="48" t="s">
        <v>190</v>
      </c>
      <c r="R44" s="39"/>
      <c r="S44" s="31"/>
      <c r="T44" s="27"/>
      <c r="U44" s="28"/>
      <c r="V44" s="31"/>
      <c r="W44" s="29"/>
      <c r="X44" s="69"/>
      <c r="Y44" s="72"/>
      <c r="Z44" s="72"/>
      <c r="AA44" s="72"/>
      <c r="AB44" s="72"/>
      <c r="AC44" s="72"/>
      <c r="AD44" s="74"/>
      <c r="AE44" s="74"/>
      <c r="AF44" s="74"/>
      <c r="AG44" s="74"/>
      <c r="AH44" s="74"/>
      <c r="AI44" s="75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</row>
    <row r="45" spans="1:229" s="33" customFormat="1" ht="45" customHeight="1">
      <c r="A45" s="66"/>
      <c r="B45" s="87"/>
      <c r="C45" s="87"/>
      <c r="D45" s="91"/>
      <c r="E45" s="92"/>
      <c r="F45" s="92"/>
      <c r="G45" s="93"/>
      <c r="H45" s="92"/>
      <c r="I45" s="93"/>
      <c r="J45" s="92"/>
      <c r="K45" s="86"/>
      <c r="L45" s="86"/>
      <c r="M45" s="86"/>
      <c r="N45" s="86"/>
      <c r="O45" s="86"/>
      <c r="P45" s="111" t="s">
        <v>73</v>
      </c>
      <c r="Q45" s="48" t="s">
        <v>191</v>
      </c>
      <c r="R45" s="39"/>
      <c r="S45" s="31"/>
      <c r="T45" s="27"/>
      <c r="U45" s="28"/>
      <c r="V45" s="31"/>
      <c r="W45" s="29"/>
      <c r="X45" s="69"/>
      <c r="Y45" s="72"/>
      <c r="Z45" s="72"/>
      <c r="AA45" s="72"/>
      <c r="AB45" s="72"/>
      <c r="AC45" s="72"/>
      <c r="AD45" s="74"/>
      <c r="AE45" s="74"/>
      <c r="AF45" s="74"/>
      <c r="AG45" s="74"/>
      <c r="AH45" s="74"/>
      <c r="AI45" s="75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</row>
    <row r="46" spans="1:229" s="33" customFormat="1" ht="45" customHeight="1">
      <c r="A46" s="66"/>
      <c r="B46" s="87"/>
      <c r="C46" s="87"/>
      <c r="D46" s="91"/>
      <c r="E46" s="92"/>
      <c r="F46" s="92"/>
      <c r="G46" s="93"/>
      <c r="H46" s="92"/>
      <c r="I46" s="93"/>
      <c r="J46" s="92"/>
      <c r="K46" s="86"/>
      <c r="L46" s="86"/>
      <c r="M46" s="86"/>
      <c r="N46" s="86"/>
      <c r="O46" s="86"/>
      <c r="P46" s="112"/>
      <c r="Q46" s="48" t="s">
        <v>192</v>
      </c>
      <c r="R46" s="39"/>
      <c r="S46" s="31"/>
      <c r="T46" s="27"/>
      <c r="U46" s="28"/>
      <c r="V46" s="31"/>
      <c r="W46" s="29"/>
      <c r="X46" s="69"/>
      <c r="Y46" s="72"/>
      <c r="Z46" s="72"/>
      <c r="AA46" s="72"/>
      <c r="AB46" s="72"/>
      <c r="AC46" s="72"/>
      <c r="AD46" s="74"/>
      <c r="AE46" s="74"/>
      <c r="AF46" s="74"/>
      <c r="AG46" s="74"/>
      <c r="AH46" s="74"/>
      <c r="AI46" s="75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</row>
    <row r="47" spans="1:229" s="33" customFormat="1" ht="45" customHeight="1">
      <c r="A47" s="66"/>
      <c r="B47" s="87"/>
      <c r="C47" s="87"/>
      <c r="D47" s="91"/>
      <c r="E47" s="92"/>
      <c r="F47" s="92"/>
      <c r="G47" s="93"/>
      <c r="H47" s="92"/>
      <c r="I47" s="93"/>
      <c r="J47" s="92"/>
      <c r="K47" s="86"/>
      <c r="L47" s="86"/>
      <c r="M47" s="86"/>
      <c r="N47" s="86"/>
      <c r="O47" s="86"/>
      <c r="P47" s="111" t="s">
        <v>74</v>
      </c>
      <c r="Q47" s="48" t="s">
        <v>193</v>
      </c>
      <c r="R47" s="39"/>
      <c r="S47" s="31"/>
      <c r="T47" s="27"/>
      <c r="U47" s="28"/>
      <c r="V47" s="31"/>
      <c r="W47" s="29"/>
      <c r="X47" s="69"/>
      <c r="Y47" s="72"/>
      <c r="Z47" s="72"/>
      <c r="AA47" s="72"/>
      <c r="AB47" s="72"/>
      <c r="AC47" s="72"/>
      <c r="AD47" s="74"/>
      <c r="AE47" s="74"/>
      <c r="AF47" s="74"/>
      <c r="AG47" s="74"/>
      <c r="AH47" s="74"/>
      <c r="AI47" s="7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</row>
    <row r="48" spans="1:229" s="33" customFormat="1" ht="45" customHeight="1">
      <c r="A48" s="66"/>
      <c r="B48" s="87"/>
      <c r="C48" s="87"/>
      <c r="D48" s="91"/>
      <c r="E48" s="92"/>
      <c r="F48" s="92"/>
      <c r="G48" s="93"/>
      <c r="H48" s="92"/>
      <c r="I48" s="93"/>
      <c r="J48" s="92"/>
      <c r="K48" s="86"/>
      <c r="L48" s="86"/>
      <c r="M48" s="86"/>
      <c r="N48" s="86"/>
      <c r="O48" s="86"/>
      <c r="P48" s="112"/>
      <c r="Q48" s="48" t="s">
        <v>194</v>
      </c>
      <c r="R48" s="39"/>
      <c r="S48" s="31"/>
      <c r="T48" s="27"/>
      <c r="U48" s="28"/>
      <c r="V48" s="31"/>
      <c r="W48" s="29"/>
      <c r="X48" s="69"/>
      <c r="Y48" s="72"/>
      <c r="Z48" s="72"/>
      <c r="AA48" s="72"/>
      <c r="AB48" s="72"/>
      <c r="AC48" s="72"/>
      <c r="AD48" s="74"/>
      <c r="AE48" s="74"/>
      <c r="AF48" s="74"/>
      <c r="AG48" s="74"/>
      <c r="AH48" s="74"/>
      <c r="AI48" s="75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</row>
    <row r="49" spans="1:229" s="33" customFormat="1" ht="45" customHeight="1">
      <c r="A49" s="66"/>
      <c r="B49" s="87"/>
      <c r="C49" s="87"/>
      <c r="D49" s="91"/>
      <c r="E49" s="92"/>
      <c r="F49" s="92"/>
      <c r="G49" s="93"/>
      <c r="H49" s="92"/>
      <c r="I49" s="93"/>
      <c r="J49" s="92"/>
      <c r="K49" s="86"/>
      <c r="L49" s="86"/>
      <c r="M49" s="86"/>
      <c r="N49" s="86"/>
      <c r="O49" s="86"/>
      <c r="P49" s="111" t="s">
        <v>75</v>
      </c>
      <c r="Q49" s="48" t="s">
        <v>195</v>
      </c>
      <c r="R49" s="39"/>
      <c r="S49" s="31"/>
      <c r="T49" s="27"/>
      <c r="U49" s="28"/>
      <c r="V49" s="31"/>
      <c r="W49" s="29"/>
      <c r="X49" s="69"/>
      <c r="Y49" s="72"/>
      <c r="Z49" s="72"/>
      <c r="AA49" s="72"/>
      <c r="AB49" s="72"/>
      <c r="AC49" s="72"/>
      <c r="AD49" s="74"/>
      <c r="AE49" s="74"/>
      <c r="AF49" s="74"/>
      <c r="AG49" s="74"/>
      <c r="AH49" s="74"/>
      <c r="AI49" s="75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</row>
    <row r="50" spans="1:229" s="33" customFormat="1" ht="45" customHeight="1">
      <c r="A50" s="67"/>
      <c r="B50" s="77"/>
      <c r="C50" s="77"/>
      <c r="D50" s="79"/>
      <c r="E50" s="81"/>
      <c r="F50" s="81"/>
      <c r="G50" s="83"/>
      <c r="H50" s="81"/>
      <c r="I50" s="83"/>
      <c r="J50" s="81"/>
      <c r="K50" s="85"/>
      <c r="L50" s="85"/>
      <c r="M50" s="85"/>
      <c r="N50" s="85"/>
      <c r="O50" s="85"/>
      <c r="P50" s="112"/>
      <c r="Q50" s="48" t="s">
        <v>196</v>
      </c>
      <c r="R50" s="39"/>
      <c r="S50" s="31"/>
      <c r="T50" s="27"/>
      <c r="U50" s="28"/>
      <c r="V50" s="31"/>
      <c r="W50" s="29"/>
      <c r="X50" s="70"/>
      <c r="Y50" s="73"/>
      <c r="Z50" s="73"/>
      <c r="AA50" s="73"/>
      <c r="AB50" s="73"/>
      <c r="AC50" s="73"/>
      <c r="AD50" s="62"/>
      <c r="AE50" s="62"/>
      <c r="AF50" s="62"/>
      <c r="AG50" s="62"/>
      <c r="AH50" s="62"/>
      <c r="AI50" s="64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</row>
    <row r="51" spans="1:229" s="33" customFormat="1" ht="45" customHeight="1">
      <c r="A51" s="65" t="s">
        <v>43</v>
      </c>
      <c r="B51" s="76" t="s">
        <v>44</v>
      </c>
      <c r="C51" s="76" t="s">
        <v>79</v>
      </c>
      <c r="D51" s="94" t="s">
        <v>66</v>
      </c>
      <c r="E51" s="80" t="s">
        <v>200</v>
      </c>
      <c r="F51" s="80" t="s">
        <v>122</v>
      </c>
      <c r="G51" s="80" t="s">
        <v>197</v>
      </c>
      <c r="H51" s="80" t="s">
        <v>121</v>
      </c>
      <c r="I51" s="80"/>
      <c r="J51" s="80" t="s">
        <v>39</v>
      </c>
      <c r="K51" s="84">
        <v>1.2500000000000001E-2</v>
      </c>
      <c r="L51" s="84">
        <v>1.2500000000000001E-2</v>
      </c>
      <c r="M51" s="84">
        <v>1.2500000000000001E-2</v>
      </c>
      <c r="N51" s="84">
        <v>1.2500000000000001E-2</v>
      </c>
      <c r="O51" s="84">
        <f>SUM(K51:N52)</f>
        <v>0.05</v>
      </c>
      <c r="P51" s="120" t="s">
        <v>76</v>
      </c>
      <c r="Q51" s="48" t="s">
        <v>198</v>
      </c>
      <c r="R51" s="39"/>
      <c r="S51" s="31"/>
      <c r="T51" s="27"/>
      <c r="U51" s="28"/>
      <c r="V51" s="31"/>
      <c r="W51" s="29"/>
      <c r="X51" s="68"/>
      <c r="Y51" s="71"/>
      <c r="Z51" s="71"/>
      <c r="AA51" s="71"/>
      <c r="AB51" s="71"/>
      <c r="AC51" s="71"/>
      <c r="AD51" s="61"/>
      <c r="AE51" s="61"/>
      <c r="AF51" s="61"/>
      <c r="AG51" s="61"/>
      <c r="AH51" s="61"/>
      <c r="AI51" s="63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</row>
    <row r="52" spans="1:229" s="33" customFormat="1" ht="45" customHeight="1">
      <c r="A52" s="67"/>
      <c r="B52" s="77"/>
      <c r="C52" s="77"/>
      <c r="D52" s="134"/>
      <c r="E52" s="81"/>
      <c r="F52" s="81"/>
      <c r="G52" s="81"/>
      <c r="H52" s="81"/>
      <c r="I52" s="81"/>
      <c r="J52" s="81"/>
      <c r="K52" s="85"/>
      <c r="L52" s="85"/>
      <c r="M52" s="85"/>
      <c r="N52" s="85"/>
      <c r="O52" s="85"/>
      <c r="P52" s="122"/>
      <c r="Q52" s="48" t="s">
        <v>199</v>
      </c>
      <c r="R52" s="39"/>
      <c r="S52" s="31"/>
      <c r="T52" s="27"/>
      <c r="U52" s="28"/>
      <c r="V52" s="31"/>
      <c r="W52" s="29"/>
      <c r="X52" s="70"/>
      <c r="Y52" s="73"/>
      <c r="Z52" s="73"/>
      <c r="AA52" s="73"/>
      <c r="AB52" s="73"/>
      <c r="AC52" s="73"/>
      <c r="AD52" s="62"/>
      <c r="AE52" s="62"/>
      <c r="AF52" s="62"/>
      <c r="AG52" s="62"/>
      <c r="AH52" s="62"/>
      <c r="AI52" s="64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</row>
    <row r="53" spans="1:229" s="33" customFormat="1" ht="45" customHeight="1">
      <c r="A53" s="114" t="s">
        <v>43</v>
      </c>
      <c r="B53" s="115" t="s">
        <v>35</v>
      </c>
      <c r="C53" s="115" t="s">
        <v>36</v>
      </c>
      <c r="D53" s="113" t="s">
        <v>104</v>
      </c>
      <c r="E53" s="110" t="s">
        <v>140</v>
      </c>
      <c r="F53" s="110" t="s">
        <v>126</v>
      </c>
      <c r="G53" s="116" t="s">
        <v>139</v>
      </c>
      <c r="H53" s="110" t="s">
        <v>120</v>
      </c>
      <c r="I53" s="110"/>
      <c r="J53" s="110" t="s">
        <v>119</v>
      </c>
      <c r="K53" s="88"/>
      <c r="L53" s="88">
        <v>0.5</v>
      </c>
      <c r="M53" s="88"/>
      <c r="N53" s="88">
        <v>0.5</v>
      </c>
      <c r="O53" s="88">
        <f>SUM(K53:N70)</f>
        <v>1</v>
      </c>
      <c r="P53" s="111" t="s">
        <v>141</v>
      </c>
      <c r="Q53" s="48" t="s">
        <v>142</v>
      </c>
      <c r="R53" s="39"/>
      <c r="S53" s="31"/>
      <c r="T53" s="27"/>
      <c r="U53" s="28"/>
      <c r="V53" s="31"/>
      <c r="W53" s="29"/>
      <c r="X53" s="108"/>
      <c r="Y53" s="109"/>
      <c r="Z53" s="109"/>
      <c r="AA53" s="109"/>
      <c r="AB53" s="109"/>
      <c r="AC53" s="109"/>
      <c r="AD53" s="61"/>
      <c r="AE53" s="61"/>
      <c r="AF53" s="61"/>
      <c r="AG53" s="61"/>
      <c r="AH53" s="61"/>
      <c r="AI53" s="63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</row>
    <row r="54" spans="1:229" s="33" customFormat="1" ht="45" customHeight="1">
      <c r="A54" s="114"/>
      <c r="B54" s="115"/>
      <c r="C54" s="115"/>
      <c r="D54" s="113"/>
      <c r="E54" s="110"/>
      <c r="F54" s="110"/>
      <c r="G54" s="116"/>
      <c r="H54" s="110"/>
      <c r="I54" s="110"/>
      <c r="J54" s="110"/>
      <c r="K54" s="88"/>
      <c r="L54" s="88"/>
      <c r="M54" s="88"/>
      <c r="N54" s="88"/>
      <c r="O54" s="88"/>
      <c r="P54" s="112"/>
      <c r="Q54" s="48" t="s">
        <v>143</v>
      </c>
      <c r="R54" s="39"/>
      <c r="S54" s="31"/>
      <c r="T54" s="27"/>
      <c r="U54" s="28"/>
      <c r="V54" s="31"/>
      <c r="W54" s="29"/>
      <c r="X54" s="108"/>
      <c r="Y54" s="109"/>
      <c r="Z54" s="109"/>
      <c r="AA54" s="109"/>
      <c r="AB54" s="109"/>
      <c r="AC54" s="109"/>
      <c r="AD54" s="74"/>
      <c r="AE54" s="74"/>
      <c r="AF54" s="74"/>
      <c r="AG54" s="74"/>
      <c r="AH54" s="74"/>
      <c r="AI54" s="75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</row>
    <row r="55" spans="1:229" s="33" customFormat="1" ht="45" customHeight="1">
      <c r="A55" s="114"/>
      <c r="B55" s="115"/>
      <c r="C55" s="115"/>
      <c r="D55" s="113"/>
      <c r="E55" s="110"/>
      <c r="F55" s="110"/>
      <c r="G55" s="116"/>
      <c r="H55" s="110"/>
      <c r="I55" s="110"/>
      <c r="J55" s="110"/>
      <c r="K55" s="88"/>
      <c r="L55" s="88"/>
      <c r="M55" s="88"/>
      <c r="N55" s="88"/>
      <c r="O55" s="88"/>
      <c r="P55" s="111" t="s">
        <v>144</v>
      </c>
      <c r="Q55" s="48" t="s">
        <v>145</v>
      </c>
      <c r="R55" s="39"/>
      <c r="S55" s="31"/>
      <c r="T55" s="27"/>
      <c r="U55" s="28"/>
      <c r="V55" s="31"/>
      <c r="W55" s="29"/>
      <c r="X55" s="108"/>
      <c r="Y55" s="109"/>
      <c r="Z55" s="109"/>
      <c r="AA55" s="109"/>
      <c r="AB55" s="109"/>
      <c r="AC55" s="109"/>
      <c r="AD55" s="74"/>
      <c r="AE55" s="74"/>
      <c r="AF55" s="74"/>
      <c r="AG55" s="74"/>
      <c r="AH55" s="74"/>
      <c r="AI55" s="75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</row>
    <row r="56" spans="1:229" s="33" customFormat="1" ht="45" customHeight="1">
      <c r="A56" s="114"/>
      <c r="B56" s="115"/>
      <c r="C56" s="115"/>
      <c r="D56" s="113"/>
      <c r="E56" s="110"/>
      <c r="F56" s="110"/>
      <c r="G56" s="116"/>
      <c r="H56" s="110"/>
      <c r="I56" s="110"/>
      <c r="J56" s="110"/>
      <c r="K56" s="88"/>
      <c r="L56" s="88"/>
      <c r="M56" s="88"/>
      <c r="N56" s="88"/>
      <c r="O56" s="88"/>
      <c r="P56" s="112"/>
      <c r="Q56" s="48" t="s">
        <v>146</v>
      </c>
      <c r="R56" s="39"/>
      <c r="S56" s="31"/>
      <c r="T56" s="27"/>
      <c r="U56" s="28"/>
      <c r="V56" s="31"/>
      <c r="W56" s="29"/>
      <c r="X56" s="108"/>
      <c r="Y56" s="109"/>
      <c r="Z56" s="109"/>
      <c r="AA56" s="109"/>
      <c r="AB56" s="109"/>
      <c r="AC56" s="109"/>
      <c r="AD56" s="74"/>
      <c r="AE56" s="74"/>
      <c r="AF56" s="74"/>
      <c r="AG56" s="74"/>
      <c r="AH56" s="74"/>
      <c r="AI56" s="75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</row>
    <row r="57" spans="1:229" s="33" customFormat="1" ht="45" customHeight="1">
      <c r="A57" s="114"/>
      <c r="B57" s="115"/>
      <c r="C57" s="115"/>
      <c r="D57" s="113"/>
      <c r="E57" s="110"/>
      <c r="F57" s="110"/>
      <c r="G57" s="116"/>
      <c r="H57" s="110"/>
      <c r="I57" s="110"/>
      <c r="J57" s="110"/>
      <c r="K57" s="88"/>
      <c r="L57" s="88"/>
      <c r="M57" s="88"/>
      <c r="N57" s="88"/>
      <c r="O57" s="88"/>
      <c r="P57" s="111" t="s">
        <v>147</v>
      </c>
      <c r="Q57" s="48" t="s">
        <v>148</v>
      </c>
      <c r="R57" s="39"/>
      <c r="S57" s="31"/>
      <c r="T57" s="27"/>
      <c r="U57" s="28"/>
      <c r="V57" s="31"/>
      <c r="W57" s="29"/>
      <c r="X57" s="108"/>
      <c r="Y57" s="109"/>
      <c r="Z57" s="109"/>
      <c r="AA57" s="109"/>
      <c r="AB57" s="109"/>
      <c r="AC57" s="109"/>
      <c r="AD57" s="74"/>
      <c r="AE57" s="74"/>
      <c r="AF57" s="74"/>
      <c r="AG57" s="74"/>
      <c r="AH57" s="74"/>
      <c r="AI57" s="75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</row>
    <row r="58" spans="1:229" s="33" customFormat="1" ht="45" customHeight="1">
      <c r="A58" s="114"/>
      <c r="B58" s="115"/>
      <c r="C58" s="115"/>
      <c r="D58" s="113"/>
      <c r="E58" s="110"/>
      <c r="F58" s="110"/>
      <c r="G58" s="116"/>
      <c r="H58" s="110"/>
      <c r="I58" s="110"/>
      <c r="J58" s="110"/>
      <c r="K58" s="88"/>
      <c r="L58" s="88"/>
      <c r="M58" s="88"/>
      <c r="N58" s="88"/>
      <c r="O58" s="88"/>
      <c r="P58" s="112"/>
      <c r="Q58" s="48" t="s">
        <v>149</v>
      </c>
      <c r="R58" s="39"/>
      <c r="S58" s="31"/>
      <c r="T58" s="27"/>
      <c r="U58" s="28"/>
      <c r="V58" s="31"/>
      <c r="W58" s="29"/>
      <c r="X58" s="108"/>
      <c r="Y58" s="109"/>
      <c r="Z58" s="109"/>
      <c r="AA58" s="109"/>
      <c r="AB58" s="109"/>
      <c r="AC58" s="109"/>
      <c r="AD58" s="74"/>
      <c r="AE58" s="74"/>
      <c r="AF58" s="74"/>
      <c r="AG58" s="74"/>
      <c r="AH58" s="74"/>
      <c r="AI58" s="75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</row>
    <row r="59" spans="1:229" s="33" customFormat="1" ht="45" customHeight="1">
      <c r="A59" s="114"/>
      <c r="B59" s="115"/>
      <c r="C59" s="115"/>
      <c r="D59" s="113"/>
      <c r="E59" s="110"/>
      <c r="F59" s="110"/>
      <c r="G59" s="116"/>
      <c r="H59" s="110"/>
      <c r="I59" s="110"/>
      <c r="J59" s="110"/>
      <c r="K59" s="88"/>
      <c r="L59" s="88"/>
      <c r="M59" s="88"/>
      <c r="N59" s="88"/>
      <c r="O59" s="88"/>
      <c r="P59" s="111" t="s">
        <v>150</v>
      </c>
      <c r="Q59" s="48" t="s">
        <v>151</v>
      </c>
      <c r="R59" s="39"/>
      <c r="S59" s="31"/>
      <c r="T59" s="27"/>
      <c r="U59" s="28"/>
      <c r="V59" s="31"/>
      <c r="W59" s="29"/>
      <c r="X59" s="108"/>
      <c r="Y59" s="109"/>
      <c r="Z59" s="109"/>
      <c r="AA59" s="109"/>
      <c r="AB59" s="109"/>
      <c r="AC59" s="109"/>
      <c r="AD59" s="74"/>
      <c r="AE59" s="74"/>
      <c r="AF59" s="74"/>
      <c r="AG59" s="74"/>
      <c r="AH59" s="74"/>
      <c r="AI59" s="75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</row>
    <row r="60" spans="1:229" s="33" customFormat="1" ht="45" customHeight="1">
      <c r="A60" s="114"/>
      <c r="B60" s="115"/>
      <c r="C60" s="115"/>
      <c r="D60" s="113"/>
      <c r="E60" s="110"/>
      <c r="F60" s="110"/>
      <c r="G60" s="116"/>
      <c r="H60" s="110"/>
      <c r="I60" s="110"/>
      <c r="J60" s="110"/>
      <c r="K60" s="88"/>
      <c r="L60" s="88"/>
      <c r="M60" s="88"/>
      <c r="N60" s="88"/>
      <c r="O60" s="88"/>
      <c r="P60" s="112"/>
      <c r="Q60" s="48" t="s">
        <v>152</v>
      </c>
      <c r="R60" s="39"/>
      <c r="S60" s="31"/>
      <c r="T60" s="27"/>
      <c r="U60" s="28"/>
      <c r="V60" s="31"/>
      <c r="W60" s="29"/>
      <c r="X60" s="108"/>
      <c r="Y60" s="109"/>
      <c r="Z60" s="109"/>
      <c r="AA60" s="109"/>
      <c r="AB60" s="109"/>
      <c r="AC60" s="109"/>
      <c r="AD60" s="74"/>
      <c r="AE60" s="74"/>
      <c r="AF60" s="74"/>
      <c r="AG60" s="74"/>
      <c r="AH60" s="74"/>
      <c r="AI60" s="75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</row>
    <row r="61" spans="1:229" s="33" customFormat="1" ht="45" customHeight="1">
      <c r="A61" s="114"/>
      <c r="B61" s="115"/>
      <c r="C61" s="115"/>
      <c r="D61" s="113"/>
      <c r="E61" s="110"/>
      <c r="F61" s="110"/>
      <c r="G61" s="116"/>
      <c r="H61" s="110"/>
      <c r="I61" s="110"/>
      <c r="J61" s="110"/>
      <c r="K61" s="88"/>
      <c r="L61" s="88"/>
      <c r="M61" s="88"/>
      <c r="N61" s="88"/>
      <c r="O61" s="88"/>
      <c r="P61" s="111" t="s">
        <v>153</v>
      </c>
      <c r="Q61" s="48" t="s">
        <v>154</v>
      </c>
      <c r="R61" s="39"/>
      <c r="S61" s="31"/>
      <c r="T61" s="27"/>
      <c r="U61" s="28"/>
      <c r="V61" s="31"/>
      <c r="W61" s="29"/>
      <c r="X61" s="108"/>
      <c r="Y61" s="109"/>
      <c r="Z61" s="109"/>
      <c r="AA61" s="109"/>
      <c r="AB61" s="109"/>
      <c r="AC61" s="109"/>
      <c r="AD61" s="74"/>
      <c r="AE61" s="74"/>
      <c r="AF61" s="74"/>
      <c r="AG61" s="74"/>
      <c r="AH61" s="74"/>
      <c r="AI61" s="75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</row>
    <row r="62" spans="1:229" s="33" customFormat="1" ht="45" customHeight="1">
      <c r="A62" s="114"/>
      <c r="B62" s="115"/>
      <c r="C62" s="115"/>
      <c r="D62" s="113"/>
      <c r="E62" s="110"/>
      <c r="F62" s="110"/>
      <c r="G62" s="116"/>
      <c r="H62" s="110"/>
      <c r="I62" s="110"/>
      <c r="J62" s="110"/>
      <c r="K62" s="88"/>
      <c r="L62" s="88"/>
      <c r="M62" s="88"/>
      <c r="N62" s="88"/>
      <c r="O62" s="88"/>
      <c r="P62" s="112"/>
      <c r="Q62" s="48" t="s">
        <v>155</v>
      </c>
      <c r="R62" s="39"/>
      <c r="S62" s="31"/>
      <c r="T62" s="27"/>
      <c r="U62" s="28"/>
      <c r="V62" s="31"/>
      <c r="W62" s="29"/>
      <c r="X62" s="108"/>
      <c r="Y62" s="109"/>
      <c r="Z62" s="109"/>
      <c r="AA62" s="109"/>
      <c r="AB62" s="109"/>
      <c r="AC62" s="109"/>
      <c r="AD62" s="74"/>
      <c r="AE62" s="74"/>
      <c r="AF62" s="74"/>
      <c r="AG62" s="74"/>
      <c r="AH62" s="74"/>
      <c r="AI62" s="75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</row>
    <row r="63" spans="1:229" s="33" customFormat="1" ht="45" customHeight="1">
      <c r="A63" s="114"/>
      <c r="B63" s="115"/>
      <c r="C63" s="115"/>
      <c r="D63" s="113"/>
      <c r="E63" s="110"/>
      <c r="F63" s="110"/>
      <c r="G63" s="116"/>
      <c r="H63" s="110"/>
      <c r="I63" s="110"/>
      <c r="J63" s="110"/>
      <c r="K63" s="88"/>
      <c r="L63" s="88"/>
      <c r="M63" s="88"/>
      <c r="N63" s="88"/>
      <c r="O63" s="88"/>
      <c r="P63" s="111" t="s">
        <v>156</v>
      </c>
      <c r="Q63" s="48" t="s">
        <v>157</v>
      </c>
      <c r="R63" s="39"/>
      <c r="S63" s="31"/>
      <c r="T63" s="27"/>
      <c r="U63" s="28"/>
      <c r="V63" s="31"/>
      <c r="W63" s="29"/>
      <c r="X63" s="108"/>
      <c r="Y63" s="109"/>
      <c r="Z63" s="109"/>
      <c r="AA63" s="109"/>
      <c r="AB63" s="109"/>
      <c r="AC63" s="109"/>
      <c r="AD63" s="74"/>
      <c r="AE63" s="74"/>
      <c r="AF63" s="74"/>
      <c r="AG63" s="74"/>
      <c r="AH63" s="74"/>
      <c r="AI63" s="75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</row>
    <row r="64" spans="1:229" s="33" customFormat="1" ht="45" customHeight="1">
      <c r="A64" s="114"/>
      <c r="B64" s="115"/>
      <c r="C64" s="115"/>
      <c r="D64" s="113"/>
      <c r="E64" s="110"/>
      <c r="F64" s="110"/>
      <c r="G64" s="116"/>
      <c r="H64" s="110"/>
      <c r="I64" s="110"/>
      <c r="J64" s="110"/>
      <c r="K64" s="88"/>
      <c r="L64" s="88"/>
      <c r="M64" s="88"/>
      <c r="N64" s="88"/>
      <c r="O64" s="88"/>
      <c r="P64" s="112"/>
      <c r="Q64" s="48" t="s">
        <v>158</v>
      </c>
      <c r="R64" s="39"/>
      <c r="S64" s="31"/>
      <c r="T64" s="27"/>
      <c r="U64" s="28"/>
      <c r="V64" s="31"/>
      <c r="W64" s="29"/>
      <c r="X64" s="108"/>
      <c r="Y64" s="109"/>
      <c r="Z64" s="109"/>
      <c r="AA64" s="109"/>
      <c r="AB64" s="109"/>
      <c r="AC64" s="109"/>
      <c r="AD64" s="74"/>
      <c r="AE64" s="74"/>
      <c r="AF64" s="74"/>
      <c r="AG64" s="74"/>
      <c r="AH64" s="74"/>
      <c r="AI64" s="75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</row>
    <row r="65" spans="1:229" s="33" customFormat="1" ht="45" customHeight="1">
      <c r="A65" s="114"/>
      <c r="B65" s="115"/>
      <c r="C65" s="115"/>
      <c r="D65" s="113"/>
      <c r="E65" s="110"/>
      <c r="F65" s="110"/>
      <c r="G65" s="116"/>
      <c r="H65" s="110"/>
      <c r="I65" s="110"/>
      <c r="J65" s="110"/>
      <c r="K65" s="88"/>
      <c r="L65" s="88"/>
      <c r="M65" s="88"/>
      <c r="N65" s="88"/>
      <c r="O65" s="88"/>
      <c r="P65" s="111" t="s">
        <v>159</v>
      </c>
      <c r="Q65" s="48" t="s">
        <v>160</v>
      </c>
      <c r="R65" s="39"/>
      <c r="S65" s="31"/>
      <c r="T65" s="27"/>
      <c r="U65" s="28"/>
      <c r="V65" s="31"/>
      <c r="W65" s="29"/>
      <c r="X65" s="108"/>
      <c r="Y65" s="109"/>
      <c r="Z65" s="109"/>
      <c r="AA65" s="109"/>
      <c r="AB65" s="109"/>
      <c r="AC65" s="109"/>
      <c r="AD65" s="74"/>
      <c r="AE65" s="74"/>
      <c r="AF65" s="74"/>
      <c r="AG65" s="74"/>
      <c r="AH65" s="74"/>
      <c r="AI65" s="75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</row>
    <row r="66" spans="1:229" s="33" customFormat="1" ht="45" customHeight="1">
      <c r="A66" s="114"/>
      <c r="B66" s="115"/>
      <c r="C66" s="115"/>
      <c r="D66" s="113"/>
      <c r="E66" s="110"/>
      <c r="F66" s="110"/>
      <c r="G66" s="116"/>
      <c r="H66" s="110"/>
      <c r="I66" s="110"/>
      <c r="J66" s="110"/>
      <c r="K66" s="88"/>
      <c r="L66" s="88"/>
      <c r="M66" s="88"/>
      <c r="N66" s="88"/>
      <c r="O66" s="88"/>
      <c r="P66" s="112"/>
      <c r="Q66" s="48" t="s">
        <v>161</v>
      </c>
      <c r="R66" s="39"/>
      <c r="S66" s="31"/>
      <c r="T66" s="27"/>
      <c r="U66" s="28"/>
      <c r="V66" s="31"/>
      <c r="W66" s="29"/>
      <c r="X66" s="108"/>
      <c r="Y66" s="109"/>
      <c r="Z66" s="109"/>
      <c r="AA66" s="109"/>
      <c r="AB66" s="109"/>
      <c r="AC66" s="109"/>
      <c r="AD66" s="74"/>
      <c r="AE66" s="74"/>
      <c r="AF66" s="74"/>
      <c r="AG66" s="74"/>
      <c r="AH66" s="74"/>
      <c r="AI66" s="75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</row>
    <row r="67" spans="1:229" s="33" customFormat="1" ht="45" customHeight="1">
      <c r="A67" s="114"/>
      <c r="B67" s="115"/>
      <c r="C67" s="115"/>
      <c r="D67" s="113"/>
      <c r="E67" s="110"/>
      <c r="F67" s="110"/>
      <c r="G67" s="116"/>
      <c r="H67" s="110"/>
      <c r="I67" s="110"/>
      <c r="J67" s="110"/>
      <c r="K67" s="88"/>
      <c r="L67" s="88"/>
      <c r="M67" s="88"/>
      <c r="N67" s="88"/>
      <c r="O67" s="88"/>
      <c r="P67" s="111" t="s">
        <v>162</v>
      </c>
      <c r="Q67" s="48" t="s">
        <v>163</v>
      </c>
      <c r="R67" s="39"/>
      <c r="S67" s="31"/>
      <c r="T67" s="27"/>
      <c r="U67" s="28"/>
      <c r="V67" s="31"/>
      <c r="W67" s="29"/>
      <c r="X67" s="108"/>
      <c r="Y67" s="109"/>
      <c r="Z67" s="109"/>
      <c r="AA67" s="109"/>
      <c r="AB67" s="109"/>
      <c r="AC67" s="109"/>
      <c r="AD67" s="74"/>
      <c r="AE67" s="74"/>
      <c r="AF67" s="74"/>
      <c r="AG67" s="74"/>
      <c r="AH67" s="74"/>
      <c r="AI67" s="75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</row>
    <row r="68" spans="1:229" s="33" customFormat="1" ht="45" customHeight="1">
      <c r="A68" s="114"/>
      <c r="B68" s="115"/>
      <c r="C68" s="115"/>
      <c r="D68" s="113"/>
      <c r="E68" s="110"/>
      <c r="F68" s="110"/>
      <c r="G68" s="116"/>
      <c r="H68" s="110"/>
      <c r="I68" s="110"/>
      <c r="J68" s="110"/>
      <c r="K68" s="88"/>
      <c r="L68" s="88"/>
      <c r="M68" s="88"/>
      <c r="N68" s="88"/>
      <c r="O68" s="88"/>
      <c r="P68" s="112"/>
      <c r="Q68" s="48" t="s">
        <v>164</v>
      </c>
      <c r="R68" s="39"/>
      <c r="S68" s="31"/>
      <c r="T68" s="27"/>
      <c r="U68" s="28"/>
      <c r="V68" s="31"/>
      <c r="W68" s="29"/>
      <c r="X68" s="108"/>
      <c r="Y68" s="109"/>
      <c r="Z68" s="109"/>
      <c r="AA68" s="109"/>
      <c r="AB68" s="109"/>
      <c r="AC68" s="109"/>
      <c r="AD68" s="74"/>
      <c r="AE68" s="74"/>
      <c r="AF68" s="74"/>
      <c r="AG68" s="74"/>
      <c r="AH68" s="74"/>
      <c r="AI68" s="75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</row>
    <row r="69" spans="1:229" s="33" customFormat="1" ht="45" customHeight="1">
      <c r="A69" s="114"/>
      <c r="B69" s="115"/>
      <c r="C69" s="115"/>
      <c r="D69" s="113"/>
      <c r="E69" s="110"/>
      <c r="F69" s="110"/>
      <c r="G69" s="116"/>
      <c r="H69" s="110"/>
      <c r="I69" s="110"/>
      <c r="J69" s="110"/>
      <c r="K69" s="88"/>
      <c r="L69" s="88"/>
      <c r="M69" s="88"/>
      <c r="N69" s="88"/>
      <c r="O69" s="88"/>
      <c r="P69" s="111" t="s">
        <v>165</v>
      </c>
      <c r="Q69" s="48" t="s">
        <v>166</v>
      </c>
      <c r="R69" s="39"/>
      <c r="S69" s="31"/>
      <c r="T69" s="27"/>
      <c r="U69" s="28"/>
      <c r="V69" s="31"/>
      <c r="W69" s="29"/>
      <c r="X69" s="108"/>
      <c r="Y69" s="109"/>
      <c r="Z69" s="109"/>
      <c r="AA69" s="109"/>
      <c r="AB69" s="109"/>
      <c r="AC69" s="109"/>
      <c r="AD69" s="74"/>
      <c r="AE69" s="74"/>
      <c r="AF69" s="74"/>
      <c r="AG69" s="74"/>
      <c r="AH69" s="74"/>
      <c r="AI69" s="75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</row>
    <row r="70" spans="1:229" s="33" customFormat="1" ht="45" customHeight="1">
      <c r="A70" s="114"/>
      <c r="B70" s="115"/>
      <c r="C70" s="115"/>
      <c r="D70" s="113"/>
      <c r="E70" s="110"/>
      <c r="F70" s="110"/>
      <c r="G70" s="116"/>
      <c r="H70" s="110"/>
      <c r="I70" s="110"/>
      <c r="J70" s="110"/>
      <c r="K70" s="88"/>
      <c r="L70" s="88"/>
      <c r="M70" s="88"/>
      <c r="N70" s="88"/>
      <c r="O70" s="88"/>
      <c r="P70" s="112"/>
      <c r="Q70" s="48" t="s">
        <v>167</v>
      </c>
      <c r="R70" s="39"/>
      <c r="S70" s="31"/>
      <c r="T70" s="27"/>
      <c r="U70" s="28"/>
      <c r="V70" s="31"/>
      <c r="W70" s="29"/>
      <c r="X70" s="108"/>
      <c r="Y70" s="109"/>
      <c r="Z70" s="109"/>
      <c r="AA70" s="109"/>
      <c r="AB70" s="109"/>
      <c r="AC70" s="109"/>
      <c r="AD70" s="74"/>
      <c r="AE70" s="74"/>
      <c r="AF70" s="74"/>
      <c r="AG70" s="74"/>
      <c r="AH70" s="74"/>
      <c r="AI70" s="75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</row>
    <row r="71" spans="1:229" s="33" customFormat="1" ht="45" customHeight="1">
      <c r="A71" s="114" t="s">
        <v>43</v>
      </c>
      <c r="B71" s="115" t="s">
        <v>35</v>
      </c>
      <c r="C71" s="115" t="s">
        <v>231</v>
      </c>
      <c r="D71" s="113" t="s">
        <v>95</v>
      </c>
      <c r="E71" s="80" t="s">
        <v>118</v>
      </c>
      <c r="F71" s="80" t="s">
        <v>116</v>
      </c>
      <c r="G71" s="82" t="s">
        <v>232</v>
      </c>
      <c r="H71" s="80" t="s">
        <v>117</v>
      </c>
      <c r="I71" s="80"/>
      <c r="J71" s="80" t="s">
        <v>39</v>
      </c>
      <c r="K71" s="84">
        <v>0.15</v>
      </c>
      <c r="L71" s="84">
        <v>0.15</v>
      </c>
      <c r="M71" s="84">
        <v>0.15</v>
      </c>
      <c r="N71" s="84">
        <v>0.15</v>
      </c>
      <c r="O71" s="84">
        <f>SUM(K71:N72)</f>
        <v>0.6</v>
      </c>
      <c r="P71" s="48" t="s">
        <v>168</v>
      </c>
      <c r="Q71" s="48" t="s">
        <v>168</v>
      </c>
      <c r="R71" s="39"/>
      <c r="S71" s="31"/>
      <c r="T71" s="27"/>
      <c r="U71" s="28"/>
      <c r="V71" s="31"/>
      <c r="W71" s="29"/>
      <c r="X71" s="108"/>
      <c r="Y71" s="109"/>
      <c r="Z71" s="109"/>
      <c r="AA71" s="109"/>
      <c r="AB71" s="109"/>
      <c r="AC71" s="109"/>
      <c r="AD71" s="74"/>
      <c r="AE71" s="74"/>
      <c r="AF71" s="74"/>
      <c r="AG71" s="74"/>
      <c r="AH71" s="74"/>
      <c r="AI71" s="75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</row>
    <row r="72" spans="1:229" s="33" customFormat="1" ht="45" customHeight="1">
      <c r="A72" s="114"/>
      <c r="B72" s="115"/>
      <c r="C72" s="115"/>
      <c r="D72" s="113"/>
      <c r="E72" s="81"/>
      <c r="F72" s="81"/>
      <c r="G72" s="83"/>
      <c r="H72" s="81"/>
      <c r="I72" s="81"/>
      <c r="J72" s="81"/>
      <c r="K72" s="85"/>
      <c r="L72" s="85"/>
      <c r="M72" s="85"/>
      <c r="N72" s="85"/>
      <c r="O72" s="85"/>
      <c r="P72" s="48" t="s">
        <v>97</v>
      </c>
      <c r="Q72" s="48" t="s">
        <v>97</v>
      </c>
      <c r="R72" s="39"/>
      <c r="S72" s="31"/>
      <c r="T72" s="27"/>
      <c r="U72" s="28"/>
      <c r="V72" s="31"/>
      <c r="W72" s="29"/>
      <c r="X72" s="108"/>
      <c r="Y72" s="109"/>
      <c r="Z72" s="109"/>
      <c r="AA72" s="109"/>
      <c r="AB72" s="109"/>
      <c r="AC72" s="109"/>
      <c r="AD72" s="74"/>
      <c r="AE72" s="74"/>
      <c r="AF72" s="74"/>
      <c r="AG72" s="74"/>
      <c r="AH72" s="74"/>
      <c r="AI72" s="75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</row>
    <row r="73" spans="1:229" s="33" customFormat="1" ht="45" customHeight="1">
      <c r="A73" s="114" t="s">
        <v>43</v>
      </c>
      <c r="B73" s="115" t="s">
        <v>35</v>
      </c>
      <c r="C73" s="115" t="s">
        <v>231</v>
      </c>
      <c r="D73" s="113" t="s">
        <v>96</v>
      </c>
      <c r="E73" s="80" t="s">
        <v>118</v>
      </c>
      <c r="F73" s="80" t="s">
        <v>116</v>
      </c>
      <c r="G73" s="82" t="s">
        <v>169</v>
      </c>
      <c r="H73" s="80" t="s">
        <v>117</v>
      </c>
      <c r="I73" s="80"/>
      <c r="J73" s="80" t="s">
        <v>39</v>
      </c>
      <c r="K73" s="84">
        <v>0.15</v>
      </c>
      <c r="L73" s="84">
        <v>0.15</v>
      </c>
      <c r="M73" s="84">
        <v>0.15</v>
      </c>
      <c r="N73" s="84">
        <v>0.15</v>
      </c>
      <c r="O73" s="84">
        <f>SUM(K73:N74)</f>
        <v>0.6</v>
      </c>
      <c r="P73" s="48" t="s">
        <v>170</v>
      </c>
      <c r="Q73" s="48" t="s">
        <v>170</v>
      </c>
      <c r="R73" s="39"/>
      <c r="S73" s="31"/>
      <c r="T73" s="27"/>
      <c r="U73" s="28"/>
      <c r="V73" s="31"/>
      <c r="W73" s="29"/>
      <c r="X73" s="108"/>
      <c r="Y73" s="109"/>
      <c r="Z73" s="109"/>
      <c r="AA73" s="109"/>
      <c r="AB73" s="109"/>
      <c r="AC73" s="109"/>
      <c r="AD73" s="74"/>
      <c r="AE73" s="74"/>
      <c r="AF73" s="74"/>
      <c r="AG73" s="74"/>
      <c r="AH73" s="74"/>
      <c r="AI73" s="75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</row>
    <row r="74" spans="1:229" s="33" customFormat="1" ht="45" customHeight="1">
      <c r="A74" s="114"/>
      <c r="B74" s="115"/>
      <c r="C74" s="115"/>
      <c r="D74" s="113"/>
      <c r="E74" s="81"/>
      <c r="F74" s="81"/>
      <c r="G74" s="83"/>
      <c r="H74" s="81"/>
      <c r="I74" s="81"/>
      <c r="J74" s="81"/>
      <c r="K74" s="85"/>
      <c r="L74" s="85"/>
      <c r="M74" s="85"/>
      <c r="N74" s="85"/>
      <c r="O74" s="85"/>
      <c r="P74" s="48" t="s">
        <v>98</v>
      </c>
      <c r="Q74" s="48" t="s">
        <v>98</v>
      </c>
      <c r="R74" s="39"/>
      <c r="S74" s="31"/>
      <c r="T74" s="27"/>
      <c r="U74" s="28"/>
      <c r="V74" s="31"/>
      <c r="W74" s="29"/>
      <c r="X74" s="108"/>
      <c r="Y74" s="109"/>
      <c r="Z74" s="109"/>
      <c r="AA74" s="109"/>
      <c r="AB74" s="109"/>
      <c r="AC74" s="109"/>
      <c r="AD74" s="62"/>
      <c r="AE74" s="62"/>
      <c r="AF74" s="62"/>
      <c r="AG74" s="62"/>
      <c r="AH74" s="62"/>
      <c r="AI74" s="64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</row>
    <row r="75" spans="1:229" s="33" customFormat="1" ht="45" customHeight="1">
      <c r="A75" s="65" t="s">
        <v>43</v>
      </c>
      <c r="B75" s="76" t="s">
        <v>37</v>
      </c>
      <c r="C75" s="76" t="s">
        <v>38</v>
      </c>
      <c r="D75" s="94" t="s">
        <v>99</v>
      </c>
      <c r="E75" s="80" t="s">
        <v>137</v>
      </c>
      <c r="F75" s="96" t="s">
        <v>116</v>
      </c>
      <c r="G75" s="98" t="s">
        <v>132</v>
      </c>
      <c r="H75" s="96" t="s">
        <v>117</v>
      </c>
      <c r="I75" s="96"/>
      <c r="J75" s="96" t="s">
        <v>39</v>
      </c>
      <c r="K75" s="84">
        <v>0.17499999999999999</v>
      </c>
      <c r="L75" s="84">
        <v>0.17499999999999999</v>
      </c>
      <c r="M75" s="84">
        <v>0.17499999999999999</v>
      </c>
      <c r="N75" s="84">
        <v>0.17499999999999999</v>
      </c>
      <c r="O75" s="84">
        <f>SUM(K75:N78)</f>
        <v>0.7</v>
      </c>
      <c r="P75" s="111" t="s">
        <v>100</v>
      </c>
      <c r="Q75" s="48" t="s">
        <v>133</v>
      </c>
      <c r="R75" s="39"/>
      <c r="S75" s="31"/>
      <c r="T75" s="27"/>
      <c r="U75" s="28"/>
      <c r="V75" s="31"/>
      <c r="W75" s="29"/>
      <c r="X75" s="49"/>
      <c r="Y75" s="50"/>
      <c r="Z75" s="50"/>
      <c r="AA75" s="50"/>
      <c r="AB75" s="50"/>
      <c r="AC75" s="50"/>
      <c r="AD75" s="51"/>
      <c r="AE75" s="51"/>
      <c r="AF75" s="51"/>
      <c r="AG75" s="51"/>
      <c r="AH75" s="51"/>
      <c r="AI75" s="47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</row>
    <row r="76" spans="1:229" s="33" customFormat="1" ht="45" customHeight="1">
      <c r="A76" s="66"/>
      <c r="B76" s="87"/>
      <c r="C76" s="87"/>
      <c r="D76" s="95"/>
      <c r="E76" s="92"/>
      <c r="F76" s="97"/>
      <c r="G76" s="99"/>
      <c r="H76" s="97"/>
      <c r="I76" s="97"/>
      <c r="J76" s="97"/>
      <c r="K76" s="86"/>
      <c r="L76" s="86"/>
      <c r="M76" s="86"/>
      <c r="N76" s="86"/>
      <c r="O76" s="86"/>
      <c r="P76" s="112"/>
      <c r="Q76" s="48" t="s">
        <v>134</v>
      </c>
      <c r="R76" s="39"/>
      <c r="S76" s="31"/>
      <c r="T76" s="27"/>
      <c r="U76" s="28"/>
      <c r="V76" s="31"/>
      <c r="W76" s="29"/>
      <c r="X76" s="52"/>
      <c r="Y76" s="55"/>
      <c r="Z76" s="55"/>
      <c r="AA76" s="55"/>
      <c r="AB76" s="55"/>
      <c r="AC76" s="55"/>
      <c r="AD76" s="54"/>
      <c r="AE76" s="54"/>
      <c r="AF76" s="54"/>
      <c r="AG76" s="54"/>
      <c r="AH76" s="54"/>
      <c r="AI76" s="56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</row>
    <row r="77" spans="1:229" s="33" customFormat="1" ht="45" customHeight="1">
      <c r="A77" s="66"/>
      <c r="B77" s="87"/>
      <c r="C77" s="87"/>
      <c r="D77" s="95"/>
      <c r="E77" s="92"/>
      <c r="F77" s="97"/>
      <c r="G77" s="99"/>
      <c r="H77" s="97"/>
      <c r="I77" s="97"/>
      <c r="J77" s="97"/>
      <c r="K77" s="86"/>
      <c r="L77" s="86"/>
      <c r="M77" s="86"/>
      <c r="N77" s="86"/>
      <c r="O77" s="86"/>
      <c r="P77" s="111" t="s">
        <v>101</v>
      </c>
      <c r="Q77" s="48" t="s">
        <v>135</v>
      </c>
      <c r="R77" s="39"/>
      <c r="S77" s="31"/>
      <c r="T77" s="27"/>
      <c r="U77" s="28"/>
      <c r="V77" s="31"/>
      <c r="W77" s="29"/>
      <c r="X77" s="52"/>
      <c r="Y77" s="55"/>
      <c r="Z77" s="55"/>
      <c r="AA77" s="55"/>
      <c r="AB77" s="55"/>
      <c r="AC77" s="55"/>
      <c r="AD77" s="54"/>
      <c r="AE77" s="54"/>
      <c r="AF77" s="54"/>
      <c r="AG77" s="54"/>
      <c r="AH77" s="54"/>
      <c r="AI77" s="56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</row>
    <row r="78" spans="1:229" s="33" customFormat="1" ht="45" customHeight="1">
      <c r="A78" s="66"/>
      <c r="B78" s="87"/>
      <c r="C78" s="87"/>
      <c r="D78" s="95"/>
      <c r="E78" s="92"/>
      <c r="F78" s="97"/>
      <c r="G78" s="99"/>
      <c r="H78" s="97"/>
      <c r="I78" s="97"/>
      <c r="J78" s="97"/>
      <c r="K78" s="86"/>
      <c r="L78" s="86"/>
      <c r="M78" s="86"/>
      <c r="N78" s="86"/>
      <c r="O78" s="86"/>
      <c r="P78" s="112"/>
      <c r="Q78" s="48" t="s">
        <v>136</v>
      </c>
      <c r="R78" s="39"/>
      <c r="S78" s="31"/>
      <c r="T78" s="27"/>
      <c r="U78" s="28"/>
      <c r="V78" s="31"/>
      <c r="W78" s="29"/>
      <c r="X78" s="52"/>
      <c r="Y78" s="55"/>
      <c r="Z78" s="55"/>
      <c r="AA78" s="55"/>
      <c r="AB78" s="55"/>
      <c r="AC78" s="55"/>
      <c r="AD78" s="54"/>
      <c r="AE78" s="54"/>
      <c r="AF78" s="54"/>
      <c r="AG78" s="54"/>
      <c r="AH78" s="54"/>
      <c r="AI78" s="56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</row>
    <row r="79" spans="1:229" s="33" customFormat="1" ht="45" customHeight="1">
      <c r="A79" s="65" t="s">
        <v>43</v>
      </c>
      <c r="B79" s="76" t="s">
        <v>44</v>
      </c>
      <c r="C79" s="76" t="s">
        <v>84</v>
      </c>
      <c r="D79" s="78" t="s">
        <v>80</v>
      </c>
      <c r="E79" s="80" t="s">
        <v>202</v>
      </c>
      <c r="F79" s="80" t="s">
        <v>116</v>
      </c>
      <c r="G79" s="82" t="s">
        <v>201</v>
      </c>
      <c r="H79" s="80" t="s">
        <v>117</v>
      </c>
      <c r="I79" s="80"/>
      <c r="J79" s="80" t="s">
        <v>39</v>
      </c>
      <c r="K79" s="84">
        <v>0.22500000000000001</v>
      </c>
      <c r="L79" s="84">
        <v>0.22500000000000001</v>
      </c>
      <c r="M79" s="84">
        <v>0.22500000000000001</v>
      </c>
      <c r="N79" s="84">
        <v>0.22500000000000001</v>
      </c>
      <c r="O79" s="84">
        <f>SUM(K79:N80)</f>
        <v>0.9</v>
      </c>
      <c r="P79" s="48" t="s">
        <v>85</v>
      </c>
      <c r="Q79" s="48" t="s">
        <v>85</v>
      </c>
      <c r="R79" s="39"/>
      <c r="S79" s="31"/>
      <c r="T79" s="27"/>
      <c r="U79" s="28"/>
      <c r="V79" s="31"/>
      <c r="W79" s="29"/>
      <c r="X79" s="68"/>
      <c r="Y79" s="71"/>
      <c r="Z79" s="71"/>
      <c r="AA79" s="71"/>
      <c r="AB79" s="71"/>
      <c r="AC79" s="71"/>
      <c r="AD79" s="61"/>
      <c r="AE79" s="61"/>
      <c r="AF79" s="61"/>
      <c r="AG79" s="61"/>
      <c r="AH79" s="61"/>
      <c r="AI79" s="63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</row>
    <row r="80" spans="1:229" s="33" customFormat="1" ht="45" customHeight="1">
      <c r="A80" s="67"/>
      <c r="B80" s="77"/>
      <c r="C80" s="77"/>
      <c r="D80" s="79"/>
      <c r="E80" s="81"/>
      <c r="F80" s="81"/>
      <c r="G80" s="83"/>
      <c r="H80" s="81"/>
      <c r="I80" s="81"/>
      <c r="J80" s="81"/>
      <c r="K80" s="85"/>
      <c r="L80" s="85"/>
      <c r="M80" s="85"/>
      <c r="N80" s="85"/>
      <c r="O80" s="85"/>
      <c r="P80" s="48" t="s">
        <v>86</v>
      </c>
      <c r="Q80" s="48" t="s">
        <v>86</v>
      </c>
      <c r="R80" s="39"/>
      <c r="S80" s="31"/>
      <c r="T80" s="27"/>
      <c r="U80" s="28"/>
      <c r="V80" s="31"/>
      <c r="W80" s="29"/>
      <c r="X80" s="70"/>
      <c r="Y80" s="73"/>
      <c r="Z80" s="73"/>
      <c r="AA80" s="73"/>
      <c r="AB80" s="73"/>
      <c r="AC80" s="73"/>
      <c r="AD80" s="62"/>
      <c r="AE80" s="62"/>
      <c r="AF80" s="62"/>
      <c r="AG80" s="62"/>
      <c r="AH80" s="62"/>
      <c r="AI80" s="64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</row>
    <row r="81" spans="1:229" s="33" customFormat="1" ht="45" customHeight="1">
      <c r="A81" s="65" t="s">
        <v>43</v>
      </c>
      <c r="B81" s="76" t="s">
        <v>44</v>
      </c>
      <c r="C81" s="76" t="s">
        <v>84</v>
      </c>
      <c r="D81" s="78" t="s">
        <v>81</v>
      </c>
      <c r="E81" s="80" t="s">
        <v>124</v>
      </c>
      <c r="F81" s="80" t="s">
        <v>116</v>
      </c>
      <c r="G81" s="82" t="s">
        <v>203</v>
      </c>
      <c r="H81" s="80" t="s">
        <v>117</v>
      </c>
      <c r="I81" s="80"/>
      <c r="J81" s="80" t="s">
        <v>39</v>
      </c>
      <c r="K81" s="84">
        <v>0.22500000000000001</v>
      </c>
      <c r="L81" s="84">
        <v>0.22500000000000001</v>
      </c>
      <c r="M81" s="84">
        <v>0.22500000000000001</v>
      </c>
      <c r="N81" s="84">
        <v>0.22500000000000001</v>
      </c>
      <c r="O81" s="84">
        <f>SUM(K81:N86)</f>
        <v>0.9</v>
      </c>
      <c r="P81" s="111" t="s">
        <v>107</v>
      </c>
      <c r="Q81" s="48" t="s">
        <v>204</v>
      </c>
      <c r="R81" s="39"/>
      <c r="S81" s="31"/>
      <c r="T81" s="27"/>
      <c r="U81" s="28"/>
      <c r="V81" s="31"/>
      <c r="W81" s="29"/>
      <c r="X81" s="68"/>
      <c r="Y81" s="71"/>
      <c r="Z81" s="71"/>
      <c r="AA81" s="71"/>
      <c r="AB81" s="71"/>
      <c r="AC81" s="71"/>
      <c r="AD81" s="61"/>
      <c r="AE81" s="61"/>
      <c r="AF81" s="61"/>
      <c r="AG81" s="61"/>
      <c r="AH81" s="61"/>
      <c r="AI81" s="63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</row>
    <row r="82" spans="1:229" s="33" customFormat="1" ht="45" customHeight="1">
      <c r="A82" s="66"/>
      <c r="B82" s="87"/>
      <c r="C82" s="87"/>
      <c r="D82" s="91"/>
      <c r="E82" s="92"/>
      <c r="F82" s="92"/>
      <c r="G82" s="93"/>
      <c r="H82" s="92"/>
      <c r="I82" s="92"/>
      <c r="J82" s="92"/>
      <c r="K82" s="86"/>
      <c r="L82" s="86"/>
      <c r="M82" s="86"/>
      <c r="N82" s="86"/>
      <c r="O82" s="86"/>
      <c r="P82" s="112"/>
      <c r="Q82" s="48" t="s">
        <v>205</v>
      </c>
      <c r="R82" s="39"/>
      <c r="S82" s="31"/>
      <c r="T82" s="27"/>
      <c r="U82" s="28"/>
      <c r="V82" s="31"/>
      <c r="W82" s="29"/>
      <c r="X82" s="69"/>
      <c r="Y82" s="72"/>
      <c r="Z82" s="72"/>
      <c r="AA82" s="72"/>
      <c r="AB82" s="72"/>
      <c r="AC82" s="72"/>
      <c r="AD82" s="74"/>
      <c r="AE82" s="74"/>
      <c r="AF82" s="74"/>
      <c r="AG82" s="74"/>
      <c r="AH82" s="74"/>
      <c r="AI82" s="75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</row>
    <row r="83" spans="1:229" s="33" customFormat="1" ht="45" customHeight="1">
      <c r="A83" s="66"/>
      <c r="B83" s="87"/>
      <c r="C83" s="87"/>
      <c r="D83" s="91"/>
      <c r="E83" s="92"/>
      <c r="F83" s="92"/>
      <c r="G83" s="93"/>
      <c r="H83" s="92"/>
      <c r="I83" s="92"/>
      <c r="J83" s="92"/>
      <c r="K83" s="86"/>
      <c r="L83" s="86"/>
      <c r="M83" s="86"/>
      <c r="N83" s="86"/>
      <c r="O83" s="86"/>
      <c r="P83" s="111" t="s">
        <v>108</v>
      </c>
      <c r="Q83" s="48" t="s">
        <v>207</v>
      </c>
      <c r="R83" s="39"/>
      <c r="S83" s="31"/>
      <c r="T83" s="27"/>
      <c r="U83" s="28"/>
      <c r="V83" s="31"/>
      <c r="W83" s="29"/>
      <c r="X83" s="69"/>
      <c r="Y83" s="72"/>
      <c r="Z83" s="72"/>
      <c r="AA83" s="72"/>
      <c r="AB83" s="72"/>
      <c r="AC83" s="72"/>
      <c r="AD83" s="74"/>
      <c r="AE83" s="74"/>
      <c r="AF83" s="74"/>
      <c r="AG83" s="74"/>
      <c r="AH83" s="74"/>
      <c r="AI83" s="75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</row>
    <row r="84" spans="1:229" s="33" customFormat="1" ht="45" customHeight="1">
      <c r="A84" s="66"/>
      <c r="B84" s="87"/>
      <c r="C84" s="87"/>
      <c r="D84" s="91"/>
      <c r="E84" s="92"/>
      <c r="F84" s="92"/>
      <c r="G84" s="93"/>
      <c r="H84" s="92"/>
      <c r="I84" s="92"/>
      <c r="J84" s="92"/>
      <c r="K84" s="86"/>
      <c r="L84" s="86"/>
      <c r="M84" s="86"/>
      <c r="N84" s="86"/>
      <c r="O84" s="86"/>
      <c r="P84" s="112"/>
      <c r="Q84" s="48" t="s">
        <v>206</v>
      </c>
      <c r="R84" s="39"/>
      <c r="S84" s="31"/>
      <c r="T84" s="27"/>
      <c r="U84" s="28"/>
      <c r="V84" s="31"/>
      <c r="W84" s="29"/>
      <c r="X84" s="69"/>
      <c r="Y84" s="72"/>
      <c r="Z84" s="72"/>
      <c r="AA84" s="72"/>
      <c r="AB84" s="72"/>
      <c r="AC84" s="72"/>
      <c r="AD84" s="74"/>
      <c r="AE84" s="74"/>
      <c r="AF84" s="74"/>
      <c r="AG84" s="74"/>
      <c r="AH84" s="74"/>
      <c r="AI84" s="75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</row>
    <row r="85" spans="1:229" s="33" customFormat="1" ht="45" customHeight="1">
      <c r="A85" s="66"/>
      <c r="B85" s="87"/>
      <c r="C85" s="87"/>
      <c r="D85" s="91"/>
      <c r="E85" s="92"/>
      <c r="F85" s="92"/>
      <c r="G85" s="93"/>
      <c r="H85" s="92"/>
      <c r="I85" s="92"/>
      <c r="J85" s="92"/>
      <c r="K85" s="86"/>
      <c r="L85" s="86"/>
      <c r="M85" s="86"/>
      <c r="N85" s="86"/>
      <c r="O85" s="86"/>
      <c r="P85" s="111" t="s">
        <v>109</v>
      </c>
      <c r="Q85" s="48" t="s">
        <v>208</v>
      </c>
      <c r="R85" s="39"/>
      <c r="S85" s="31"/>
      <c r="T85" s="27"/>
      <c r="U85" s="28"/>
      <c r="V85" s="31"/>
      <c r="W85" s="29"/>
      <c r="X85" s="69"/>
      <c r="Y85" s="72"/>
      <c r="Z85" s="72"/>
      <c r="AA85" s="72"/>
      <c r="AB85" s="72"/>
      <c r="AC85" s="72"/>
      <c r="AD85" s="74"/>
      <c r="AE85" s="74"/>
      <c r="AF85" s="74"/>
      <c r="AG85" s="74"/>
      <c r="AH85" s="74"/>
      <c r="AI85" s="75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</row>
    <row r="86" spans="1:229" s="33" customFormat="1" ht="45" customHeight="1">
      <c r="A86" s="67"/>
      <c r="B86" s="77"/>
      <c r="C86" s="77"/>
      <c r="D86" s="79"/>
      <c r="E86" s="81"/>
      <c r="F86" s="81"/>
      <c r="G86" s="83"/>
      <c r="H86" s="81"/>
      <c r="I86" s="81"/>
      <c r="J86" s="81"/>
      <c r="K86" s="85"/>
      <c r="L86" s="85"/>
      <c r="M86" s="85"/>
      <c r="N86" s="85"/>
      <c r="O86" s="85"/>
      <c r="P86" s="112"/>
      <c r="Q86" s="48" t="s">
        <v>209</v>
      </c>
      <c r="R86" s="39"/>
      <c r="S86" s="31"/>
      <c r="T86" s="27"/>
      <c r="U86" s="28"/>
      <c r="V86" s="31"/>
      <c r="W86" s="29"/>
      <c r="X86" s="70"/>
      <c r="Y86" s="73"/>
      <c r="Z86" s="73"/>
      <c r="AA86" s="73"/>
      <c r="AB86" s="73"/>
      <c r="AC86" s="73"/>
      <c r="AD86" s="62"/>
      <c r="AE86" s="62"/>
      <c r="AF86" s="62"/>
      <c r="AG86" s="62"/>
      <c r="AH86" s="62"/>
      <c r="AI86" s="64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</row>
    <row r="87" spans="1:229" s="33" customFormat="1" ht="45" customHeight="1">
      <c r="A87" s="65" t="s">
        <v>43</v>
      </c>
      <c r="B87" s="76" t="s">
        <v>44</v>
      </c>
      <c r="C87" s="76" t="s">
        <v>84</v>
      </c>
      <c r="D87" s="78" t="s">
        <v>110</v>
      </c>
      <c r="E87" s="80" t="s">
        <v>125</v>
      </c>
      <c r="F87" s="80" t="s">
        <v>116</v>
      </c>
      <c r="G87" s="82" t="s">
        <v>210</v>
      </c>
      <c r="H87" s="80" t="s">
        <v>117</v>
      </c>
      <c r="I87" s="80"/>
      <c r="J87" s="80" t="s">
        <v>39</v>
      </c>
      <c r="K87" s="84">
        <v>0.21249999999999999</v>
      </c>
      <c r="L87" s="84">
        <v>0.21249999999999999</v>
      </c>
      <c r="M87" s="84">
        <v>0.21249999999999999</v>
      </c>
      <c r="N87" s="84">
        <v>0.21249999999999999</v>
      </c>
      <c r="O87" s="84">
        <f>SUM(K87:N94)</f>
        <v>0.85</v>
      </c>
      <c r="P87" s="111" t="s">
        <v>87</v>
      </c>
      <c r="Q87" s="48" t="s">
        <v>211</v>
      </c>
      <c r="R87" s="39"/>
      <c r="S87" s="31"/>
      <c r="T87" s="27"/>
      <c r="U87" s="28"/>
      <c r="V87" s="31"/>
      <c r="W87" s="29"/>
      <c r="X87" s="68"/>
      <c r="Y87" s="71"/>
      <c r="Z87" s="71"/>
      <c r="AA87" s="71"/>
      <c r="AB87" s="71"/>
      <c r="AC87" s="71"/>
      <c r="AD87" s="61"/>
      <c r="AE87" s="61"/>
      <c r="AF87" s="61"/>
      <c r="AG87" s="61"/>
      <c r="AH87" s="61"/>
      <c r="AI87" s="63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</row>
    <row r="88" spans="1:229" s="33" customFormat="1" ht="45" customHeight="1">
      <c r="A88" s="66"/>
      <c r="B88" s="87"/>
      <c r="C88" s="87"/>
      <c r="D88" s="91"/>
      <c r="E88" s="92"/>
      <c r="F88" s="92"/>
      <c r="G88" s="93"/>
      <c r="H88" s="92"/>
      <c r="I88" s="92"/>
      <c r="J88" s="92"/>
      <c r="K88" s="86"/>
      <c r="L88" s="86"/>
      <c r="M88" s="86"/>
      <c r="N88" s="86"/>
      <c r="O88" s="86"/>
      <c r="P88" s="112"/>
      <c r="Q88" s="48" t="s">
        <v>212</v>
      </c>
      <c r="R88" s="39"/>
      <c r="S88" s="31"/>
      <c r="T88" s="27"/>
      <c r="U88" s="28"/>
      <c r="V88" s="31"/>
      <c r="W88" s="29"/>
      <c r="X88" s="69"/>
      <c r="Y88" s="72"/>
      <c r="Z88" s="72"/>
      <c r="AA88" s="72"/>
      <c r="AB88" s="72"/>
      <c r="AC88" s="72"/>
      <c r="AD88" s="74"/>
      <c r="AE88" s="74"/>
      <c r="AF88" s="74"/>
      <c r="AG88" s="74"/>
      <c r="AH88" s="74"/>
      <c r="AI88" s="75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</row>
    <row r="89" spans="1:229" s="33" customFormat="1" ht="45" customHeight="1">
      <c r="A89" s="66"/>
      <c r="B89" s="87"/>
      <c r="C89" s="87"/>
      <c r="D89" s="91"/>
      <c r="E89" s="92"/>
      <c r="F89" s="92"/>
      <c r="G89" s="93"/>
      <c r="H89" s="92"/>
      <c r="I89" s="92"/>
      <c r="J89" s="92"/>
      <c r="K89" s="86"/>
      <c r="L89" s="86"/>
      <c r="M89" s="86"/>
      <c r="N89" s="86"/>
      <c r="O89" s="86"/>
      <c r="P89" s="111" t="s">
        <v>88</v>
      </c>
      <c r="Q89" s="48" t="s">
        <v>213</v>
      </c>
      <c r="R89" s="39"/>
      <c r="S89" s="31"/>
      <c r="T89" s="27"/>
      <c r="U89" s="28"/>
      <c r="V89" s="31"/>
      <c r="W89" s="29"/>
      <c r="X89" s="69"/>
      <c r="Y89" s="72"/>
      <c r="Z89" s="72"/>
      <c r="AA89" s="72"/>
      <c r="AB89" s="72"/>
      <c r="AC89" s="72"/>
      <c r="AD89" s="74"/>
      <c r="AE89" s="74"/>
      <c r="AF89" s="74"/>
      <c r="AG89" s="74"/>
      <c r="AH89" s="74"/>
      <c r="AI89" s="75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</row>
    <row r="90" spans="1:229" s="33" customFormat="1" ht="45" customHeight="1">
      <c r="A90" s="66"/>
      <c r="B90" s="87"/>
      <c r="C90" s="87"/>
      <c r="D90" s="91"/>
      <c r="E90" s="92"/>
      <c r="F90" s="92"/>
      <c r="G90" s="93"/>
      <c r="H90" s="92"/>
      <c r="I90" s="92"/>
      <c r="J90" s="92"/>
      <c r="K90" s="86"/>
      <c r="L90" s="86"/>
      <c r="M90" s="86"/>
      <c r="N90" s="86"/>
      <c r="O90" s="86"/>
      <c r="P90" s="112"/>
      <c r="Q90" s="48" t="s">
        <v>214</v>
      </c>
      <c r="R90" s="39"/>
      <c r="S90" s="31"/>
      <c r="T90" s="27"/>
      <c r="U90" s="28"/>
      <c r="V90" s="31"/>
      <c r="W90" s="29"/>
      <c r="X90" s="69"/>
      <c r="Y90" s="72"/>
      <c r="Z90" s="72"/>
      <c r="AA90" s="72"/>
      <c r="AB90" s="72"/>
      <c r="AC90" s="72"/>
      <c r="AD90" s="74"/>
      <c r="AE90" s="74"/>
      <c r="AF90" s="74"/>
      <c r="AG90" s="74"/>
      <c r="AH90" s="74"/>
      <c r="AI90" s="75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</row>
    <row r="91" spans="1:229" s="33" customFormat="1" ht="45" customHeight="1">
      <c r="A91" s="66"/>
      <c r="B91" s="87"/>
      <c r="C91" s="87"/>
      <c r="D91" s="91"/>
      <c r="E91" s="92"/>
      <c r="F91" s="92"/>
      <c r="G91" s="93"/>
      <c r="H91" s="92"/>
      <c r="I91" s="92"/>
      <c r="J91" s="92"/>
      <c r="K91" s="86"/>
      <c r="L91" s="86"/>
      <c r="M91" s="86"/>
      <c r="N91" s="86"/>
      <c r="O91" s="86"/>
      <c r="P91" s="111" t="s">
        <v>89</v>
      </c>
      <c r="Q91" s="48" t="s">
        <v>215</v>
      </c>
      <c r="R91" s="39"/>
      <c r="S91" s="31"/>
      <c r="T91" s="27"/>
      <c r="U91" s="28"/>
      <c r="V91" s="31"/>
      <c r="W91" s="29"/>
      <c r="X91" s="69"/>
      <c r="Y91" s="72"/>
      <c r="Z91" s="72"/>
      <c r="AA91" s="72"/>
      <c r="AB91" s="72"/>
      <c r="AC91" s="72"/>
      <c r="AD91" s="74"/>
      <c r="AE91" s="74"/>
      <c r="AF91" s="74"/>
      <c r="AG91" s="74"/>
      <c r="AH91" s="74"/>
      <c r="AI91" s="75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</row>
    <row r="92" spans="1:229" s="33" customFormat="1" ht="45" customHeight="1">
      <c r="A92" s="66"/>
      <c r="B92" s="87"/>
      <c r="C92" s="87"/>
      <c r="D92" s="91"/>
      <c r="E92" s="92"/>
      <c r="F92" s="92"/>
      <c r="G92" s="93"/>
      <c r="H92" s="92"/>
      <c r="I92" s="92"/>
      <c r="J92" s="92"/>
      <c r="K92" s="86"/>
      <c r="L92" s="86"/>
      <c r="M92" s="86"/>
      <c r="N92" s="86"/>
      <c r="O92" s="86"/>
      <c r="P92" s="112"/>
      <c r="Q92" s="48" t="s">
        <v>216</v>
      </c>
      <c r="R92" s="39"/>
      <c r="S92" s="31"/>
      <c r="T92" s="27"/>
      <c r="U92" s="28"/>
      <c r="V92" s="31"/>
      <c r="W92" s="29"/>
      <c r="X92" s="69"/>
      <c r="Y92" s="72"/>
      <c r="Z92" s="72"/>
      <c r="AA92" s="72"/>
      <c r="AB92" s="72"/>
      <c r="AC92" s="72"/>
      <c r="AD92" s="74"/>
      <c r="AE92" s="74"/>
      <c r="AF92" s="74"/>
      <c r="AG92" s="74"/>
      <c r="AH92" s="74"/>
      <c r="AI92" s="75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</row>
    <row r="93" spans="1:229" s="33" customFormat="1" ht="45" customHeight="1">
      <c r="A93" s="66"/>
      <c r="B93" s="87"/>
      <c r="C93" s="87"/>
      <c r="D93" s="91"/>
      <c r="E93" s="92"/>
      <c r="F93" s="92"/>
      <c r="G93" s="93"/>
      <c r="H93" s="92"/>
      <c r="I93" s="92"/>
      <c r="J93" s="92"/>
      <c r="K93" s="86"/>
      <c r="L93" s="86"/>
      <c r="M93" s="86"/>
      <c r="N93" s="86"/>
      <c r="O93" s="86"/>
      <c r="P93" s="111" t="s">
        <v>90</v>
      </c>
      <c r="Q93" s="48" t="s">
        <v>217</v>
      </c>
      <c r="R93" s="39"/>
      <c r="S93" s="31"/>
      <c r="T93" s="27"/>
      <c r="U93" s="28"/>
      <c r="V93" s="31"/>
      <c r="W93" s="29"/>
      <c r="X93" s="69"/>
      <c r="Y93" s="72"/>
      <c r="Z93" s="72"/>
      <c r="AA93" s="72"/>
      <c r="AB93" s="72"/>
      <c r="AC93" s="72"/>
      <c r="AD93" s="74"/>
      <c r="AE93" s="74"/>
      <c r="AF93" s="74"/>
      <c r="AG93" s="74"/>
      <c r="AH93" s="74"/>
      <c r="AI93" s="75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</row>
    <row r="94" spans="1:229" s="33" customFormat="1" ht="45" customHeight="1">
      <c r="A94" s="67"/>
      <c r="B94" s="77"/>
      <c r="C94" s="77"/>
      <c r="D94" s="79"/>
      <c r="E94" s="81"/>
      <c r="F94" s="81"/>
      <c r="G94" s="83"/>
      <c r="H94" s="81"/>
      <c r="I94" s="81"/>
      <c r="J94" s="81"/>
      <c r="K94" s="85"/>
      <c r="L94" s="85"/>
      <c r="M94" s="85"/>
      <c r="N94" s="85"/>
      <c r="O94" s="85"/>
      <c r="P94" s="112"/>
      <c r="Q94" s="48" t="s">
        <v>218</v>
      </c>
      <c r="R94" s="39"/>
      <c r="S94" s="31"/>
      <c r="T94" s="27"/>
      <c r="U94" s="28"/>
      <c r="V94" s="31"/>
      <c r="W94" s="29"/>
      <c r="X94" s="70"/>
      <c r="Y94" s="73"/>
      <c r="Z94" s="73"/>
      <c r="AA94" s="73"/>
      <c r="AB94" s="73"/>
      <c r="AC94" s="73"/>
      <c r="AD94" s="62"/>
      <c r="AE94" s="62"/>
      <c r="AF94" s="62"/>
      <c r="AG94" s="62"/>
      <c r="AH94" s="62"/>
      <c r="AI94" s="64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</row>
    <row r="95" spans="1:229" s="33" customFormat="1" ht="45" customHeight="1">
      <c r="A95" s="65" t="s">
        <v>43</v>
      </c>
      <c r="B95" s="76" t="s">
        <v>44</v>
      </c>
      <c r="C95" s="76" t="s">
        <v>84</v>
      </c>
      <c r="D95" s="78" t="s">
        <v>82</v>
      </c>
      <c r="E95" s="80" t="s">
        <v>118</v>
      </c>
      <c r="F95" s="80" t="s">
        <v>116</v>
      </c>
      <c r="G95" s="129" t="s">
        <v>233</v>
      </c>
      <c r="H95" s="80" t="s">
        <v>121</v>
      </c>
      <c r="I95" s="80"/>
      <c r="J95" s="80" t="s">
        <v>39</v>
      </c>
      <c r="K95" s="84">
        <v>3.5000000000000003E-2</v>
      </c>
      <c r="L95" s="84">
        <v>3.5000000000000003E-2</v>
      </c>
      <c r="M95" s="84">
        <v>3.5000000000000003E-2</v>
      </c>
      <c r="N95" s="84">
        <v>3.5000000000000003E-2</v>
      </c>
      <c r="O95" s="84">
        <v>3.5000000000000003E-2</v>
      </c>
      <c r="P95" s="48" t="s">
        <v>91</v>
      </c>
      <c r="Q95" s="48" t="s">
        <v>91</v>
      </c>
      <c r="R95" s="39"/>
      <c r="S95" s="31"/>
      <c r="T95" s="27"/>
      <c r="U95" s="28"/>
      <c r="V95" s="31"/>
      <c r="W95" s="29"/>
      <c r="X95" s="68"/>
      <c r="Y95" s="71"/>
      <c r="Z95" s="71"/>
      <c r="AA95" s="71"/>
      <c r="AB95" s="71"/>
      <c r="AC95" s="71"/>
      <c r="AD95" s="61"/>
      <c r="AE95" s="61"/>
      <c r="AF95" s="61"/>
      <c r="AG95" s="61"/>
      <c r="AH95" s="61"/>
      <c r="AI95" s="63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</row>
    <row r="96" spans="1:229" s="33" customFormat="1" ht="45" customHeight="1">
      <c r="A96" s="67"/>
      <c r="B96" s="77"/>
      <c r="C96" s="77"/>
      <c r="D96" s="79"/>
      <c r="E96" s="81"/>
      <c r="F96" s="81"/>
      <c r="G96" s="130"/>
      <c r="H96" s="81"/>
      <c r="I96" s="81"/>
      <c r="J96" s="81"/>
      <c r="K96" s="85"/>
      <c r="L96" s="85"/>
      <c r="M96" s="85"/>
      <c r="N96" s="85"/>
      <c r="O96" s="85"/>
      <c r="P96" s="48" t="s">
        <v>92</v>
      </c>
      <c r="Q96" s="48" t="s">
        <v>92</v>
      </c>
      <c r="R96" s="39"/>
      <c r="S96" s="31"/>
      <c r="T96" s="27"/>
      <c r="U96" s="28"/>
      <c r="V96" s="31"/>
      <c r="W96" s="29" t="str">
        <f t="shared" ref="W96:W106" si="3">IF(AND(S96="",T96="",U96="",V96=""),"",IF(AND(T96="",U96="",V96=""),S96,IF(AND(U96="",V96=""),T96,IF(V96="",U96,V96))))</f>
        <v/>
      </c>
      <c r="X96" s="70"/>
      <c r="Y96" s="73"/>
      <c r="Z96" s="73"/>
      <c r="AA96" s="73"/>
      <c r="AB96" s="73"/>
      <c r="AC96" s="73"/>
      <c r="AD96" s="62"/>
      <c r="AE96" s="62"/>
      <c r="AF96" s="62"/>
      <c r="AG96" s="62"/>
      <c r="AH96" s="62"/>
      <c r="AI96" s="64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</row>
    <row r="97" spans="1:229" s="33" customFormat="1" ht="45" customHeight="1">
      <c r="A97" s="131" t="s">
        <v>43</v>
      </c>
      <c r="B97" s="120" t="s">
        <v>44</v>
      </c>
      <c r="C97" s="120" t="s">
        <v>84</v>
      </c>
      <c r="D97" s="78" t="s">
        <v>111</v>
      </c>
      <c r="E97" s="80" t="s">
        <v>125</v>
      </c>
      <c r="F97" s="80" t="s">
        <v>116</v>
      </c>
      <c r="G97" s="82" t="s">
        <v>234</v>
      </c>
      <c r="H97" s="80" t="s">
        <v>117</v>
      </c>
      <c r="I97" s="80"/>
      <c r="J97" s="80" t="s">
        <v>39</v>
      </c>
      <c r="K97" s="84">
        <v>0.15</v>
      </c>
      <c r="L97" s="84">
        <v>0.15</v>
      </c>
      <c r="M97" s="84">
        <v>0.15</v>
      </c>
      <c r="N97" s="84">
        <v>0.15</v>
      </c>
      <c r="O97" s="84">
        <f>SUM(K97:N104)</f>
        <v>0.6</v>
      </c>
      <c r="P97" s="111" t="s">
        <v>112</v>
      </c>
      <c r="Q97" s="42" t="s">
        <v>219</v>
      </c>
      <c r="R97" s="40"/>
      <c r="S97" s="38"/>
      <c r="T97" s="38"/>
      <c r="U97" s="38"/>
      <c r="V97" s="38"/>
      <c r="W97" s="30" t="str">
        <f t="shared" si="3"/>
        <v/>
      </c>
      <c r="X97" s="123"/>
      <c r="Y97" s="126"/>
      <c r="Z97" s="126"/>
      <c r="AA97" s="126"/>
      <c r="AB97" s="126"/>
      <c r="AC97" s="126"/>
      <c r="AD97" s="117"/>
      <c r="AE97" s="117"/>
      <c r="AF97" s="117"/>
      <c r="AG97" s="117"/>
      <c r="AH97" s="117"/>
      <c r="AI97" s="120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</row>
    <row r="98" spans="1:229" s="33" customFormat="1" ht="45" customHeight="1">
      <c r="A98" s="132"/>
      <c r="B98" s="121"/>
      <c r="C98" s="121"/>
      <c r="D98" s="91"/>
      <c r="E98" s="92"/>
      <c r="F98" s="92"/>
      <c r="G98" s="93"/>
      <c r="H98" s="92"/>
      <c r="I98" s="92"/>
      <c r="J98" s="92"/>
      <c r="K98" s="86"/>
      <c r="L98" s="86"/>
      <c r="M98" s="86"/>
      <c r="N98" s="86"/>
      <c r="O98" s="86"/>
      <c r="P98" s="112"/>
      <c r="Q98" s="42" t="s">
        <v>220</v>
      </c>
      <c r="R98" s="40"/>
      <c r="S98" s="38"/>
      <c r="T98" s="38"/>
      <c r="U98" s="38"/>
      <c r="V98" s="38"/>
      <c r="W98" s="30"/>
      <c r="X98" s="124"/>
      <c r="Y98" s="127"/>
      <c r="Z98" s="127"/>
      <c r="AA98" s="127"/>
      <c r="AB98" s="127"/>
      <c r="AC98" s="127"/>
      <c r="AD98" s="118"/>
      <c r="AE98" s="118"/>
      <c r="AF98" s="118"/>
      <c r="AG98" s="118"/>
      <c r="AH98" s="118"/>
      <c r="AI98" s="121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</row>
    <row r="99" spans="1:229" s="33" customFormat="1" ht="45" customHeight="1">
      <c r="A99" s="132"/>
      <c r="B99" s="121"/>
      <c r="C99" s="121"/>
      <c r="D99" s="91"/>
      <c r="E99" s="92"/>
      <c r="F99" s="92"/>
      <c r="G99" s="93"/>
      <c r="H99" s="92"/>
      <c r="I99" s="92"/>
      <c r="J99" s="92"/>
      <c r="K99" s="86"/>
      <c r="L99" s="86"/>
      <c r="M99" s="86"/>
      <c r="N99" s="86"/>
      <c r="O99" s="86"/>
      <c r="P99" s="111" t="s">
        <v>113</v>
      </c>
      <c r="Q99" s="48" t="s">
        <v>221</v>
      </c>
      <c r="R99" s="39"/>
      <c r="S99" s="31"/>
      <c r="T99" s="27"/>
      <c r="U99" s="28"/>
      <c r="V99" s="31"/>
      <c r="W99" s="29" t="str">
        <f t="shared" si="3"/>
        <v/>
      </c>
      <c r="X99" s="124"/>
      <c r="Y99" s="127"/>
      <c r="Z99" s="127"/>
      <c r="AA99" s="127"/>
      <c r="AB99" s="127"/>
      <c r="AC99" s="127"/>
      <c r="AD99" s="118"/>
      <c r="AE99" s="118"/>
      <c r="AF99" s="118"/>
      <c r="AG99" s="118"/>
      <c r="AH99" s="118"/>
      <c r="AI99" s="121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</row>
    <row r="100" spans="1:229" s="33" customFormat="1" ht="45" customHeight="1">
      <c r="A100" s="132"/>
      <c r="B100" s="121"/>
      <c r="C100" s="121"/>
      <c r="D100" s="91"/>
      <c r="E100" s="92"/>
      <c r="F100" s="92"/>
      <c r="G100" s="93"/>
      <c r="H100" s="92"/>
      <c r="I100" s="92"/>
      <c r="J100" s="92"/>
      <c r="K100" s="86"/>
      <c r="L100" s="86"/>
      <c r="M100" s="86"/>
      <c r="N100" s="86"/>
      <c r="O100" s="86"/>
      <c r="P100" s="112"/>
      <c r="Q100" s="48" t="s">
        <v>222</v>
      </c>
      <c r="R100" s="39"/>
      <c r="S100" s="31"/>
      <c r="T100" s="27"/>
      <c r="U100" s="28"/>
      <c r="V100" s="31"/>
      <c r="W100" s="29"/>
      <c r="X100" s="124"/>
      <c r="Y100" s="127"/>
      <c r="Z100" s="127"/>
      <c r="AA100" s="127"/>
      <c r="AB100" s="127"/>
      <c r="AC100" s="127"/>
      <c r="AD100" s="118"/>
      <c r="AE100" s="118"/>
      <c r="AF100" s="118"/>
      <c r="AG100" s="118"/>
      <c r="AH100" s="118"/>
      <c r="AI100" s="121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</row>
    <row r="101" spans="1:229" s="33" customFormat="1" ht="45" customHeight="1">
      <c r="A101" s="132"/>
      <c r="B101" s="121"/>
      <c r="C101" s="121"/>
      <c r="D101" s="91"/>
      <c r="E101" s="92"/>
      <c r="F101" s="92"/>
      <c r="G101" s="93"/>
      <c r="H101" s="92"/>
      <c r="I101" s="92"/>
      <c r="J101" s="92"/>
      <c r="K101" s="86"/>
      <c r="L101" s="86"/>
      <c r="M101" s="86"/>
      <c r="N101" s="86"/>
      <c r="O101" s="86"/>
      <c r="P101" s="111" t="s">
        <v>114</v>
      </c>
      <c r="Q101" s="48" t="s">
        <v>223</v>
      </c>
      <c r="R101" s="39"/>
      <c r="S101" s="31"/>
      <c r="T101" s="27"/>
      <c r="U101" s="28"/>
      <c r="V101" s="31"/>
      <c r="W101" s="29" t="str">
        <f t="shared" si="3"/>
        <v/>
      </c>
      <c r="X101" s="124"/>
      <c r="Y101" s="127"/>
      <c r="Z101" s="127"/>
      <c r="AA101" s="127"/>
      <c r="AB101" s="127"/>
      <c r="AC101" s="127"/>
      <c r="AD101" s="118"/>
      <c r="AE101" s="118"/>
      <c r="AF101" s="118"/>
      <c r="AG101" s="118"/>
      <c r="AH101" s="118"/>
      <c r="AI101" s="121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</row>
    <row r="102" spans="1:229" s="33" customFormat="1" ht="45" customHeight="1">
      <c r="A102" s="132"/>
      <c r="B102" s="121"/>
      <c r="C102" s="121"/>
      <c r="D102" s="91"/>
      <c r="E102" s="92"/>
      <c r="F102" s="92"/>
      <c r="G102" s="93"/>
      <c r="H102" s="92"/>
      <c r="I102" s="92"/>
      <c r="J102" s="92"/>
      <c r="K102" s="86"/>
      <c r="L102" s="86"/>
      <c r="M102" s="86"/>
      <c r="N102" s="86"/>
      <c r="O102" s="86"/>
      <c r="P102" s="112"/>
      <c r="Q102" s="48" t="s">
        <v>224</v>
      </c>
      <c r="R102" s="39"/>
      <c r="S102" s="31"/>
      <c r="T102" s="27"/>
      <c r="U102" s="28"/>
      <c r="V102" s="31"/>
      <c r="W102" s="29"/>
      <c r="X102" s="124"/>
      <c r="Y102" s="127"/>
      <c r="Z102" s="127"/>
      <c r="AA102" s="127"/>
      <c r="AB102" s="127"/>
      <c r="AC102" s="127"/>
      <c r="AD102" s="118"/>
      <c r="AE102" s="118"/>
      <c r="AF102" s="118"/>
      <c r="AG102" s="118"/>
      <c r="AH102" s="118"/>
      <c r="AI102" s="121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</row>
    <row r="103" spans="1:229" s="33" customFormat="1" ht="45" customHeight="1">
      <c r="A103" s="132"/>
      <c r="B103" s="121"/>
      <c r="C103" s="121"/>
      <c r="D103" s="91"/>
      <c r="E103" s="92"/>
      <c r="F103" s="92"/>
      <c r="G103" s="93"/>
      <c r="H103" s="92"/>
      <c r="I103" s="92"/>
      <c r="J103" s="92"/>
      <c r="K103" s="86"/>
      <c r="L103" s="86"/>
      <c r="M103" s="86"/>
      <c r="N103" s="86"/>
      <c r="O103" s="86"/>
      <c r="P103" s="111" t="s">
        <v>115</v>
      </c>
      <c r="Q103" s="48" t="s">
        <v>225</v>
      </c>
      <c r="R103" s="39"/>
      <c r="S103" s="31"/>
      <c r="T103" s="27"/>
      <c r="U103" s="28"/>
      <c r="V103" s="31"/>
      <c r="W103" s="29"/>
      <c r="X103" s="124"/>
      <c r="Y103" s="127"/>
      <c r="Z103" s="127"/>
      <c r="AA103" s="127"/>
      <c r="AB103" s="127"/>
      <c r="AC103" s="127"/>
      <c r="AD103" s="118"/>
      <c r="AE103" s="118"/>
      <c r="AF103" s="118"/>
      <c r="AG103" s="118"/>
      <c r="AH103" s="118"/>
      <c r="AI103" s="121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</row>
    <row r="104" spans="1:229" s="33" customFormat="1" ht="45" customHeight="1">
      <c r="A104" s="133"/>
      <c r="B104" s="122"/>
      <c r="C104" s="122"/>
      <c r="D104" s="79"/>
      <c r="E104" s="81"/>
      <c r="F104" s="81"/>
      <c r="G104" s="83"/>
      <c r="H104" s="81"/>
      <c r="I104" s="81"/>
      <c r="J104" s="81"/>
      <c r="K104" s="85"/>
      <c r="L104" s="85"/>
      <c r="M104" s="85"/>
      <c r="N104" s="85"/>
      <c r="O104" s="85"/>
      <c r="P104" s="112"/>
      <c r="Q104" s="42" t="s">
        <v>226</v>
      </c>
      <c r="R104" s="40"/>
      <c r="S104" s="38"/>
      <c r="T104" s="38"/>
      <c r="U104" s="38"/>
      <c r="V104" s="38"/>
      <c r="W104" s="30" t="str">
        <f t="shared" si="3"/>
        <v/>
      </c>
      <c r="X104" s="125"/>
      <c r="Y104" s="128"/>
      <c r="Z104" s="128"/>
      <c r="AA104" s="128"/>
      <c r="AB104" s="128"/>
      <c r="AC104" s="128"/>
      <c r="AD104" s="119"/>
      <c r="AE104" s="119"/>
      <c r="AF104" s="119"/>
      <c r="AG104" s="119"/>
      <c r="AH104" s="119"/>
      <c r="AI104" s="12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</row>
    <row r="105" spans="1:229" s="26" customFormat="1" ht="45" customHeight="1">
      <c r="A105" s="65" t="s">
        <v>43</v>
      </c>
      <c r="B105" s="76" t="s">
        <v>44</v>
      </c>
      <c r="C105" s="76" t="s">
        <v>84</v>
      </c>
      <c r="D105" s="78" t="s">
        <v>83</v>
      </c>
      <c r="E105" s="80" t="s">
        <v>118</v>
      </c>
      <c r="F105" s="80" t="s">
        <v>116</v>
      </c>
      <c r="G105" s="82" t="s">
        <v>227</v>
      </c>
      <c r="H105" s="80" t="s">
        <v>121</v>
      </c>
      <c r="I105" s="80"/>
      <c r="J105" s="80" t="s">
        <v>39</v>
      </c>
      <c r="K105" s="84">
        <v>0.21249999999999999</v>
      </c>
      <c r="L105" s="84">
        <v>0.21249999999999999</v>
      </c>
      <c r="M105" s="84">
        <v>0.21249999999999999</v>
      </c>
      <c r="N105" s="84">
        <v>0.21249999999999999</v>
      </c>
      <c r="O105" s="84">
        <f>SUM(K105:N106)</f>
        <v>0.85</v>
      </c>
      <c r="P105" s="46" t="s">
        <v>93</v>
      </c>
      <c r="Q105" s="46" t="s">
        <v>93</v>
      </c>
      <c r="R105" s="41"/>
      <c r="S105" s="34"/>
      <c r="T105" s="27"/>
      <c r="U105" s="28"/>
      <c r="V105" s="34"/>
      <c r="W105" s="29" t="str">
        <f t="shared" si="3"/>
        <v/>
      </c>
      <c r="X105" s="100"/>
      <c r="Y105" s="102"/>
      <c r="Z105" s="102"/>
      <c r="AA105" s="102"/>
      <c r="AB105" s="102"/>
      <c r="AC105" s="102"/>
      <c r="AD105" s="104"/>
      <c r="AE105" s="104"/>
      <c r="AF105" s="104"/>
      <c r="AG105" s="104"/>
      <c r="AH105" s="104"/>
      <c r="AI105" s="106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</row>
    <row r="106" spans="1:229" s="26" customFormat="1" ht="45" customHeight="1">
      <c r="A106" s="67"/>
      <c r="B106" s="77"/>
      <c r="C106" s="77"/>
      <c r="D106" s="79"/>
      <c r="E106" s="81"/>
      <c r="F106" s="81"/>
      <c r="G106" s="83"/>
      <c r="H106" s="81"/>
      <c r="I106" s="81"/>
      <c r="J106" s="81"/>
      <c r="K106" s="85"/>
      <c r="L106" s="85"/>
      <c r="M106" s="85"/>
      <c r="N106" s="85"/>
      <c r="O106" s="85"/>
      <c r="P106" s="46" t="s">
        <v>94</v>
      </c>
      <c r="Q106" s="46" t="s">
        <v>94</v>
      </c>
      <c r="R106" s="41"/>
      <c r="S106" s="34"/>
      <c r="T106" s="27"/>
      <c r="U106" s="28"/>
      <c r="V106" s="34"/>
      <c r="W106" s="29" t="str">
        <f t="shared" si="3"/>
        <v/>
      </c>
      <c r="X106" s="101"/>
      <c r="Y106" s="103"/>
      <c r="Z106" s="103"/>
      <c r="AA106" s="103"/>
      <c r="AB106" s="103"/>
      <c r="AC106" s="103"/>
      <c r="AD106" s="105"/>
      <c r="AE106" s="105"/>
      <c r="AF106" s="105"/>
      <c r="AG106" s="105"/>
      <c r="AH106" s="105"/>
      <c r="AI106" s="107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</row>
    <row r="107" spans="1:229">
      <c r="A107" s="35"/>
      <c r="B107" s="35"/>
      <c r="C107" s="23"/>
      <c r="D107" s="23"/>
      <c r="E107" s="58"/>
      <c r="F107" s="58"/>
      <c r="G107" s="23"/>
      <c r="H107" s="58"/>
      <c r="I107" s="23"/>
      <c r="J107" s="58"/>
      <c r="K107" s="23"/>
      <c r="L107" s="23"/>
      <c r="M107" s="23"/>
      <c r="N107" s="23"/>
      <c r="O107" s="23"/>
      <c r="P107" s="23"/>
      <c r="Q107" s="24"/>
    </row>
    <row r="108" spans="1:229">
      <c r="A108" s="35"/>
      <c r="B108" s="35"/>
      <c r="C108" s="23"/>
      <c r="D108" s="23"/>
      <c r="E108" s="58"/>
      <c r="F108" s="58"/>
      <c r="G108" s="23"/>
      <c r="H108" s="58"/>
      <c r="I108" s="23"/>
      <c r="J108" s="58"/>
      <c r="K108" s="23"/>
      <c r="L108" s="23"/>
      <c r="M108" s="23"/>
      <c r="N108" s="23"/>
      <c r="O108" s="23"/>
      <c r="P108" s="23"/>
      <c r="Q108" s="24"/>
    </row>
    <row r="109" spans="1:229">
      <c r="A109" s="35"/>
      <c r="B109" s="35"/>
      <c r="C109" s="23"/>
      <c r="D109" s="23"/>
      <c r="E109" s="58"/>
      <c r="F109" s="58"/>
      <c r="G109" s="23"/>
      <c r="H109" s="58"/>
      <c r="I109" s="23"/>
      <c r="J109" s="58"/>
      <c r="K109" s="23"/>
      <c r="L109" s="23"/>
      <c r="M109" s="23"/>
      <c r="N109" s="23"/>
      <c r="O109" s="23"/>
      <c r="P109" s="23"/>
      <c r="Q109" s="24"/>
    </row>
    <row r="110" spans="1:229">
      <c r="A110" s="35"/>
      <c r="B110" s="35"/>
      <c r="C110" s="23"/>
      <c r="D110" s="23"/>
      <c r="E110" s="58"/>
      <c r="F110" s="58"/>
      <c r="G110" s="23"/>
      <c r="H110" s="58"/>
      <c r="I110" s="23"/>
      <c r="J110" s="58"/>
      <c r="K110" s="23"/>
      <c r="L110" s="23"/>
      <c r="M110" s="23"/>
      <c r="N110" s="23"/>
      <c r="O110" s="23"/>
      <c r="P110" s="23"/>
      <c r="Q110" s="24"/>
    </row>
    <row r="111" spans="1:229">
      <c r="A111" s="35"/>
      <c r="B111" s="35"/>
      <c r="C111" s="23"/>
      <c r="D111" s="23"/>
      <c r="E111" s="58"/>
      <c r="F111" s="58"/>
      <c r="G111" s="23"/>
      <c r="H111" s="58"/>
      <c r="I111" s="23"/>
      <c r="J111" s="58"/>
      <c r="K111" s="23"/>
      <c r="L111" s="23"/>
      <c r="M111" s="23"/>
      <c r="N111" s="23"/>
      <c r="O111" s="23"/>
      <c r="P111" s="23"/>
      <c r="Q111" s="24"/>
    </row>
    <row r="112" spans="1:229">
      <c r="A112" s="35"/>
      <c r="B112" s="35"/>
      <c r="C112" s="23"/>
      <c r="D112" s="23"/>
      <c r="E112" s="58"/>
      <c r="F112" s="58"/>
      <c r="G112" s="23"/>
      <c r="H112" s="58"/>
      <c r="I112" s="23"/>
      <c r="J112" s="58"/>
      <c r="K112" s="23"/>
      <c r="L112" s="23"/>
      <c r="M112" s="23"/>
      <c r="N112" s="23"/>
      <c r="O112" s="23"/>
      <c r="P112" s="23"/>
      <c r="Q112" s="24"/>
    </row>
    <row r="113" spans="1:17">
      <c r="A113" s="35"/>
      <c r="B113" s="35"/>
      <c r="C113" s="23"/>
      <c r="D113" s="23"/>
      <c r="E113" s="58"/>
      <c r="F113" s="58"/>
      <c r="G113" s="23"/>
      <c r="H113" s="58"/>
      <c r="I113" s="23"/>
      <c r="J113" s="58"/>
      <c r="K113" s="23"/>
      <c r="L113" s="23"/>
      <c r="M113" s="23"/>
      <c r="N113" s="23"/>
      <c r="O113" s="23"/>
      <c r="P113" s="23"/>
      <c r="Q113" s="24"/>
    </row>
    <row r="114" spans="1:17">
      <c r="A114" s="35"/>
      <c r="B114" s="35"/>
      <c r="C114" s="23"/>
      <c r="D114" s="23"/>
      <c r="E114" s="58"/>
      <c r="F114" s="58"/>
      <c r="G114" s="23"/>
      <c r="H114" s="58"/>
      <c r="I114" s="23"/>
      <c r="J114" s="58"/>
      <c r="K114" s="23"/>
      <c r="L114" s="23"/>
      <c r="M114" s="23"/>
      <c r="N114" s="23"/>
      <c r="O114" s="23"/>
      <c r="P114" s="23"/>
      <c r="Q114" s="24"/>
    </row>
    <row r="115" spans="1:17">
      <c r="A115" s="35"/>
      <c r="B115" s="35"/>
      <c r="C115" s="23"/>
      <c r="D115" s="23"/>
      <c r="E115" s="58"/>
      <c r="F115" s="58"/>
      <c r="G115" s="23"/>
      <c r="H115" s="58"/>
      <c r="I115" s="23"/>
      <c r="J115" s="58"/>
      <c r="K115" s="23"/>
      <c r="L115" s="23"/>
      <c r="M115" s="23"/>
      <c r="N115" s="23"/>
      <c r="O115" s="23"/>
      <c r="P115" s="23"/>
      <c r="Q115" s="24"/>
    </row>
    <row r="116" spans="1:17">
      <c r="A116" s="35"/>
      <c r="B116" s="35"/>
      <c r="C116" s="23"/>
      <c r="D116" s="23"/>
      <c r="E116" s="58"/>
      <c r="F116" s="58"/>
      <c r="G116" s="23"/>
      <c r="H116" s="58"/>
      <c r="I116" s="23"/>
      <c r="J116" s="58"/>
      <c r="K116" s="23"/>
      <c r="L116" s="23"/>
      <c r="M116" s="23"/>
      <c r="N116" s="23"/>
      <c r="O116" s="23"/>
      <c r="P116" s="23"/>
      <c r="Q116" s="24"/>
    </row>
    <row r="117" spans="1:17">
      <c r="A117" s="35"/>
      <c r="B117" s="35"/>
      <c r="C117" s="23"/>
      <c r="D117" s="23"/>
      <c r="E117" s="58"/>
      <c r="F117" s="58"/>
      <c r="G117" s="23"/>
      <c r="H117" s="58"/>
      <c r="I117" s="23"/>
      <c r="J117" s="58"/>
      <c r="K117" s="23"/>
      <c r="L117" s="23"/>
      <c r="M117" s="23"/>
      <c r="N117" s="23"/>
      <c r="O117" s="23"/>
      <c r="P117" s="23"/>
      <c r="Q117" s="24"/>
    </row>
    <row r="118" spans="1:17">
      <c r="A118" s="35"/>
      <c r="B118" s="35"/>
      <c r="C118" s="23"/>
      <c r="D118" s="23"/>
      <c r="E118" s="58"/>
      <c r="F118" s="58"/>
      <c r="G118" s="23"/>
      <c r="H118" s="58"/>
      <c r="I118" s="23"/>
      <c r="J118" s="58"/>
      <c r="K118" s="23"/>
      <c r="L118" s="23"/>
      <c r="M118" s="23"/>
      <c r="N118" s="23"/>
      <c r="O118" s="23"/>
      <c r="P118" s="23"/>
      <c r="Q118" s="24"/>
    </row>
    <row r="119" spans="1:17">
      <c r="A119" s="35"/>
      <c r="B119" s="35"/>
      <c r="C119" s="23"/>
      <c r="D119" s="23"/>
      <c r="E119" s="58"/>
      <c r="F119" s="58"/>
      <c r="G119" s="23"/>
      <c r="H119" s="58"/>
      <c r="I119" s="23"/>
      <c r="J119" s="58"/>
      <c r="K119" s="23"/>
      <c r="L119" s="23"/>
      <c r="M119" s="23"/>
      <c r="N119" s="23"/>
      <c r="O119" s="23"/>
      <c r="P119" s="23"/>
      <c r="Q119" s="24"/>
    </row>
    <row r="120" spans="1:17">
      <c r="A120" s="35"/>
      <c r="B120" s="35"/>
      <c r="C120" s="23"/>
      <c r="D120" s="23"/>
      <c r="E120" s="58"/>
      <c r="F120" s="58"/>
      <c r="G120" s="23"/>
      <c r="H120" s="58"/>
      <c r="I120" s="23"/>
      <c r="J120" s="58"/>
      <c r="K120" s="23"/>
      <c r="L120" s="23"/>
      <c r="M120" s="23"/>
      <c r="N120" s="23"/>
      <c r="O120" s="23"/>
      <c r="P120" s="23"/>
      <c r="Q120" s="24"/>
    </row>
    <row r="121" spans="1:17">
      <c r="A121" s="35"/>
      <c r="B121" s="35"/>
      <c r="C121" s="23"/>
      <c r="D121" s="23"/>
      <c r="E121" s="58"/>
      <c r="F121" s="58"/>
      <c r="G121" s="23"/>
      <c r="H121" s="58"/>
      <c r="I121" s="23"/>
      <c r="J121" s="58"/>
      <c r="K121" s="23"/>
      <c r="L121" s="23"/>
      <c r="M121" s="23"/>
      <c r="N121" s="23"/>
      <c r="O121" s="23"/>
      <c r="P121" s="23"/>
      <c r="Q121" s="24"/>
    </row>
    <row r="122" spans="1:17">
      <c r="A122" s="35"/>
      <c r="B122" s="35"/>
      <c r="C122" s="23"/>
      <c r="D122" s="23"/>
      <c r="E122" s="58"/>
      <c r="F122" s="58"/>
      <c r="G122" s="23"/>
      <c r="H122" s="58"/>
      <c r="I122" s="23"/>
      <c r="J122" s="58"/>
      <c r="K122" s="23"/>
      <c r="L122" s="23"/>
      <c r="M122" s="23"/>
      <c r="N122" s="23"/>
      <c r="O122" s="23"/>
      <c r="P122" s="23"/>
      <c r="Q122" s="24"/>
    </row>
    <row r="123" spans="1:17">
      <c r="A123" s="35"/>
      <c r="B123" s="35"/>
      <c r="C123" s="23"/>
      <c r="D123" s="23"/>
      <c r="E123" s="58"/>
      <c r="F123" s="58"/>
      <c r="G123" s="23"/>
      <c r="H123" s="58"/>
      <c r="I123" s="23"/>
      <c r="J123" s="58"/>
      <c r="K123" s="23"/>
      <c r="L123" s="23"/>
      <c r="M123" s="23"/>
      <c r="N123" s="23"/>
      <c r="O123" s="23"/>
      <c r="P123" s="23"/>
      <c r="Q123" s="24"/>
    </row>
    <row r="124" spans="1:17">
      <c r="A124" s="35"/>
      <c r="B124" s="35"/>
      <c r="C124" s="23"/>
      <c r="D124" s="23"/>
      <c r="E124" s="58"/>
      <c r="F124" s="58"/>
      <c r="G124" s="23"/>
      <c r="H124" s="58"/>
      <c r="I124" s="23"/>
      <c r="J124" s="58"/>
      <c r="K124" s="23"/>
      <c r="L124" s="23"/>
      <c r="M124" s="23"/>
      <c r="N124" s="23"/>
      <c r="O124" s="23"/>
      <c r="P124" s="23"/>
      <c r="Q124" s="24"/>
    </row>
    <row r="125" spans="1:17">
      <c r="A125" s="35"/>
      <c r="B125" s="35"/>
      <c r="C125" s="23"/>
      <c r="D125" s="23"/>
      <c r="E125" s="58"/>
      <c r="F125" s="58"/>
      <c r="G125" s="23"/>
      <c r="H125" s="58"/>
      <c r="I125" s="23"/>
      <c r="J125" s="58"/>
      <c r="K125" s="23"/>
      <c r="L125" s="23"/>
      <c r="M125" s="23"/>
      <c r="N125" s="23"/>
      <c r="O125" s="23"/>
      <c r="P125" s="23"/>
      <c r="Q125" s="24"/>
    </row>
  </sheetData>
  <autoFilter ref="A9:AI106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574">
    <mergeCell ref="P89:P90"/>
    <mergeCell ref="P91:P92"/>
    <mergeCell ref="P93:P94"/>
    <mergeCell ref="P97:P98"/>
    <mergeCell ref="P99:P100"/>
    <mergeCell ref="P101:P102"/>
    <mergeCell ref="P103:P104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P47:P48"/>
    <mergeCell ref="P49:P50"/>
    <mergeCell ref="P51:P52"/>
    <mergeCell ref="P81:P82"/>
    <mergeCell ref="P83:P84"/>
    <mergeCell ref="P85:P86"/>
    <mergeCell ref="P87:P88"/>
    <mergeCell ref="P75:P76"/>
    <mergeCell ref="P77:P78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X11:X12"/>
    <mergeCell ref="Y11:Y12"/>
    <mergeCell ref="Z11:Z12"/>
    <mergeCell ref="AA11:AA12"/>
    <mergeCell ref="X15:X16"/>
    <mergeCell ref="Y15:Y16"/>
    <mergeCell ref="Z15:Z16"/>
    <mergeCell ref="AA15:AA16"/>
    <mergeCell ref="D11:D12"/>
    <mergeCell ref="D13:D14"/>
    <mergeCell ref="D15:D16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E13:E14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D17:D18"/>
    <mergeCell ref="D19:D20"/>
    <mergeCell ref="D21:D22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D23:D24"/>
    <mergeCell ref="D25:D26"/>
    <mergeCell ref="A23:A24"/>
    <mergeCell ref="B23:B24"/>
    <mergeCell ref="C23:C24"/>
    <mergeCell ref="A25:A26"/>
    <mergeCell ref="B25:B26"/>
    <mergeCell ref="C25:C26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D27:D50"/>
    <mergeCell ref="D51:D52"/>
    <mergeCell ref="A51:A52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A27:A50"/>
    <mergeCell ref="B27:B50"/>
    <mergeCell ref="C27:C50"/>
    <mergeCell ref="E27:E50"/>
    <mergeCell ref="F27:F50"/>
    <mergeCell ref="G27:G50"/>
    <mergeCell ref="H27:H50"/>
    <mergeCell ref="I27:I50"/>
    <mergeCell ref="J27:J50"/>
    <mergeCell ref="K27:K50"/>
    <mergeCell ref="L27:L50"/>
    <mergeCell ref="M27:M50"/>
    <mergeCell ref="N27:N50"/>
    <mergeCell ref="O27:O50"/>
    <mergeCell ref="X27:X50"/>
    <mergeCell ref="Y27:Y50"/>
    <mergeCell ref="Z27:Z50"/>
    <mergeCell ref="AA27:AA50"/>
    <mergeCell ref="AB27:AB50"/>
    <mergeCell ref="AC27:AC50"/>
    <mergeCell ref="AD27:AD50"/>
    <mergeCell ref="AE27:AE50"/>
    <mergeCell ref="AF27:AF50"/>
    <mergeCell ref="AG27:AG50"/>
    <mergeCell ref="AH27:AH50"/>
    <mergeCell ref="AI27:AI50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D79:D80"/>
    <mergeCell ref="D81:D86"/>
    <mergeCell ref="D87:D94"/>
    <mergeCell ref="D95:D96"/>
    <mergeCell ref="D97:D104"/>
    <mergeCell ref="D105:D106"/>
    <mergeCell ref="A79:A80"/>
    <mergeCell ref="B79:B80"/>
    <mergeCell ref="C79:C80"/>
    <mergeCell ref="A95:A96"/>
    <mergeCell ref="B95:B96"/>
    <mergeCell ref="C95:C96"/>
    <mergeCell ref="A105:A106"/>
    <mergeCell ref="B105:B106"/>
    <mergeCell ref="C105:C106"/>
    <mergeCell ref="A81:A86"/>
    <mergeCell ref="B81:B86"/>
    <mergeCell ref="C81:C86"/>
    <mergeCell ref="A87:A94"/>
    <mergeCell ref="B87:B94"/>
    <mergeCell ref="C87:C94"/>
    <mergeCell ref="A97:A104"/>
    <mergeCell ref="B97:B104"/>
    <mergeCell ref="C97:C104"/>
    <mergeCell ref="H79:H80"/>
    <mergeCell ref="I79:I80"/>
    <mergeCell ref="J79:J80"/>
    <mergeCell ref="K79:K80"/>
    <mergeCell ref="L79:L80"/>
    <mergeCell ref="M79:M80"/>
    <mergeCell ref="N79:N80"/>
    <mergeCell ref="O79:O80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O87:O94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E81:E86"/>
    <mergeCell ref="F81:F86"/>
    <mergeCell ref="G81:G86"/>
    <mergeCell ref="H81:H86"/>
    <mergeCell ref="I81:I86"/>
    <mergeCell ref="J81:J86"/>
    <mergeCell ref="K81:K86"/>
    <mergeCell ref="L81:L86"/>
    <mergeCell ref="M81:M86"/>
    <mergeCell ref="N81:N86"/>
    <mergeCell ref="O81:O86"/>
    <mergeCell ref="E87:E94"/>
    <mergeCell ref="F87:F94"/>
    <mergeCell ref="G87:G94"/>
    <mergeCell ref="H87:H94"/>
    <mergeCell ref="I87:I94"/>
    <mergeCell ref="J87:J94"/>
    <mergeCell ref="K87:K94"/>
    <mergeCell ref="L87:L94"/>
    <mergeCell ref="M87:M94"/>
    <mergeCell ref="N87:N94"/>
    <mergeCell ref="E97:E104"/>
    <mergeCell ref="F97:F104"/>
    <mergeCell ref="G97:G104"/>
    <mergeCell ref="H97:H104"/>
    <mergeCell ref="I97:I104"/>
    <mergeCell ref="J97:J104"/>
    <mergeCell ref="K97:K104"/>
    <mergeCell ref="L97:L104"/>
    <mergeCell ref="M97:M104"/>
    <mergeCell ref="N97:N104"/>
    <mergeCell ref="O97:O104"/>
    <mergeCell ref="X79:X80"/>
    <mergeCell ref="Y79:Y80"/>
    <mergeCell ref="Z79:Z80"/>
    <mergeCell ref="AA79:AA80"/>
    <mergeCell ref="AB79:AB80"/>
    <mergeCell ref="AC79:AC80"/>
    <mergeCell ref="X87:X94"/>
    <mergeCell ref="Y87:Y94"/>
    <mergeCell ref="Z87:Z94"/>
    <mergeCell ref="AA87:AA94"/>
    <mergeCell ref="AB87:AB94"/>
    <mergeCell ref="AC87:AC94"/>
    <mergeCell ref="X97:X104"/>
    <mergeCell ref="Y97:Y104"/>
    <mergeCell ref="Z97:Z104"/>
    <mergeCell ref="AA97:AA104"/>
    <mergeCell ref="AB97:AB104"/>
    <mergeCell ref="AC97:AC104"/>
    <mergeCell ref="E79:E80"/>
    <mergeCell ref="F79:F80"/>
    <mergeCell ref="G79:G80"/>
    <mergeCell ref="AE95:AE96"/>
    <mergeCell ref="AF95:AF96"/>
    <mergeCell ref="AG95:AG96"/>
    <mergeCell ref="AH95:AH96"/>
    <mergeCell ref="AI95:AI96"/>
    <mergeCell ref="AD79:AD80"/>
    <mergeCell ref="AE79:AE80"/>
    <mergeCell ref="AF79:AF80"/>
    <mergeCell ref="AG79:AG80"/>
    <mergeCell ref="AH79:AH80"/>
    <mergeCell ref="AI79:AI80"/>
    <mergeCell ref="X81:X86"/>
    <mergeCell ref="Y81:Y86"/>
    <mergeCell ref="Z81:Z86"/>
    <mergeCell ref="AA81:AA86"/>
    <mergeCell ref="AB81:AB86"/>
    <mergeCell ref="AC81:AC86"/>
    <mergeCell ref="AD81:AD86"/>
    <mergeCell ref="AE81:AE86"/>
    <mergeCell ref="AF81:AF86"/>
    <mergeCell ref="AG81:AG86"/>
    <mergeCell ref="AH81:AH86"/>
    <mergeCell ref="AI81:AI86"/>
    <mergeCell ref="I73:I74"/>
    <mergeCell ref="AD97:AD104"/>
    <mergeCell ref="AE97:AE104"/>
    <mergeCell ref="AF97:AF104"/>
    <mergeCell ref="AG97:AG104"/>
    <mergeCell ref="AH97:AH104"/>
    <mergeCell ref="AI97:AI104"/>
    <mergeCell ref="X105:X106"/>
    <mergeCell ref="Y105:Y106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AH105:AH106"/>
    <mergeCell ref="AI105:AI106"/>
    <mergeCell ref="AD87:AD94"/>
    <mergeCell ref="AE87:AE94"/>
    <mergeCell ref="AF87:AF94"/>
    <mergeCell ref="AG87:AG94"/>
    <mergeCell ref="AH87:AH94"/>
    <mergeCell ref="AI87:AI94"/>
    <mergeCell ref="X95:X96"/>
    <mergeCell ref="Y95:Y96"/>
    <mergeCell ref="Z95:Z96"/>
    <mergeCell ref="AA95:AA96"/>
    <mergeCell ref="AB95:AB96"/>
    <mergeCell ref="AC95:AC96"/>
    <mergeCell ref="AD95:AD96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D53:D70"/>
    <mergeCell ref="D71:D72"/>
    <mergeCell ref="D73:D74"/>
    <mergeCell ref="A53:A70"/>
    <mergeCell ref="B53:B70"/>
    <mergeCell ref="C53:C70"/>
    <mergeCell ref="A71:A72"/>
    <mergeCell ref="B71:B72"/>
    <mergeCell ref="C71:C72"/>
    <mergeCell ref="A73:A74"/>
    <mergeCell ref="B73:B74"/>
    <mergeCell ref="C73:C74"/>
    <mergeCell ref="E53:E70"/>
    <mergeCell ref="F53:F70"/>
    <mergeCell ref="G53:G70"/>
    <mergeCell ref="H53:H70"/>
    <mergeCell ref="I53:I70"/>
    <mergeCell ref="E73:E74"/>
    <mergeCell ref="F73:F74"/>
    <mergeCell ref="G73:G74"/>
    <mergeCell ref="H73:H74"/>
    <mergeCell ref="K73:K74"/>
    <mergeCell ref="L73:L74"/>
    <mergeCell ref="M73:M74"/>
    <mergeCell ref="N73:N74"/>
    <mergeCell ref="O73:O74"/>
    <mergeCell ref="X53:X70"/>
    <mergeCell ref="X71:X72"/>
    <mergeCell ref="X73:X74"/>
    <mergeCell ref="Y53:Y74"/>
    <mergeCell ref="Z53:Z74"/>
    <mergeCell ref="AA53:AA74"/>
    <mergeCell ref="AB53:AB74"/>
    <mergeCell ref="AC53:AC74"/>
    <mergeCell ref="AD53:AD74"/>
    <mergeCell ref="AE53:AE74"/>
    <mergeCell ref="J53:J70"/>
    <mergeCell ref="K53:K70"/>
    <mergeCell ref="L53:L70"/>
    <mergeCell ref="M53:M70"/>
    <mergeCell ref="N53:N70"/>
    <mergeCell ref="O53:O70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AF53:AF74"/>
    <mergeCell ref="AG53:AG74"/>
    <mergeCell ref="AH53:AH74"/>
    <mergeCell ref="AI53:AI74"/>
    <mergeCell ref="J73:J74"/>
    <mergeCell ref="A75:A78"/>
    <mergeCell ref="B75:B78"/>
    <mergeCell ref="C75:C78"/>
    <mergeCell ref="D75:D78"/>
    <mergeCell ref="E75:E78"/>
    <mergeCell ref="F75:F78"/>
    <mergeCell ref="G75:G78"/>
    <mergeCell ref="H75:H78"/>
    <mergeCell ref="I75:I78"/>
    <mergeCell ref="J75:J78"/>
    <mergeCell ref="K75:K78"/>
    <mergeCell ref="L75:L78"/>
    <mergeCell ref="M75:M78"/>
    <mergeCell ref="N75:N78"/>
    <mergeCell ref="O75:O78"/>
  </mergeCells>
  <conditionalFormatting sqref="AD97:AD98 AD105">
    <cfRule type="cellIs" dxfId="245" priority="575" operator="lessThan">
      <formula>0.7</formula>
    </cfRule>
    <cfRule type="cellIs" dxfId="244" priority="576" operator="greaterThanOrEqual">
      <formula>0.85</formula>
    </cfRule>
    <cfRule type="cellIs" dxfId="243" priority="577" operator="lessThan">
      <formula>0.85</formula>
    </cfRule>
  </conditionalFormatting>
  <conditionalFormatting sqref="AE97:AH98">
    <cfRule type="cellIs" dxfId="101" priority="98" operator="lessThan">
      <formula>0.7</formula>
    </cfRule>
    <cfRule type="cellIs" dxfId="100" priority="99" operator="greaterThanOrEqual">
      <formula>0.85</formula>
    </cfRule>
    <cfRule type="cellIs" dxfId="99" priority="100" operator="lessThan">
      <formula>0.85</formula>
    </cfRule>
  </conditionalFormatting>
  <conditionalFormatting sqref="AE105:AH105">
    <cfRule type="cellIs" dxfId="98" priority="95" operator="lessThan">
      <formula>0.7</formula>
    </cfRule>
    <cfRule type="cellIs" dxfId="97" priority="96" operator="greaterThanOrEqual">
      <formula>0.85</formula>
    </cfRule>
    <cfRule type="cellIs" dxfId="96" priority="97" operator="lessThan">
      <formula>0.85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2023-01-31T23:26:56Z</dcterms:modified>
</cp:coreProperties>
</file>